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asks" sheetId="1" r:id="rId1"/>
    <sheet name="Summary" sheetId="2" r:id="rId2"/>
    <sheet name="Lists" sheetId="3" r:id="rId3"/>
    <sheet name="Instructions" sheetId="4" r:id="rId4"/>
  </sheets>
  <definedNames>
    <definedName name="_xlnm._FilterDatabase" localSheetId="0" hidden="1">Tasks!$A$1:$J$501</definedName>
    <definedName name="ListNames">Lists!$A$8:$A$17</definedName>
    <definedName name="_xlnm.Print_Titles" localSheetId="0">Tasks!$1:$1</definedName>
    <definedName name="ReviewDate">Lists!$B$4</definedName>
    <definedName name="Statuses">Lists!$D$8:$D$11</definedName>
    <definedName name="TodayRef">Lists!$B$5</definedName>
  </definedNames>
  <calcPr calcId="124519" fullCalcOnLoad="1"/>
</workbook>
</file>

<file path=xl/sharedStrings.xml><?xml version="1.0" encoding="utf-8"?>
<sst xmlns="http://schemas.openxmlformats.org/spreadsheetml/2006/main" count="78" uniqueCount="63">
  <si>
    <t>Lists / settings</t>
  </si>
  <si>
    <t>Rename lists in the mint cells. Statuses and priorities drive the flags and the Summary.</t>
  </si>
  <si>
    <t>Review date</t>
  </si>
  <si>
    <t>Leave empty to use today's date. The sample is fixed to 2026-10-20 so its flags stay meaningful.</t>
  </si>
  <si>
    <t>Today used for flags</t>
  </si>
  <si>
    <t>Lists</t>
  </si>
  <si>
    <t>Statuses</t>
  </si>
  <si>
    <t>Priorities</t>
  </si>
  <si>
    <t>Work</t>
  </si>
  <si>
    <t>Home</t>
  </si>
  <si>
    <t>Errands</t>
  </si>
  <si>
    <t>Health</t>
  </si>
  <si>
    <t>Learning</t>
  </si>
  <si>
    <t>Not started</t>
  </si>
  <si>
    <t>In progress</t>
  </si>
  <si>
    <t>Waiting</t>
  </si>
  <si>
    <t>Done</t>
  </si>
  <si>
    <t>High</t>
  </si>
  <si>
    <t>Medium</t>
  </si>
  <si>
    <t>Low</t>
  </si>
  <si>
    <t>Task</t>
  </si>
  <si>
    <t>List</t>
  </si>
  <si>
    <t>Priority</t>
  </si>
  <si>
    <t>Due date</t>
  </si>
  <si>
    <t>Status</t>
  </si>
  <si>
    <t>Owner</t>
  </si>
  <si>
    <t>Notes</t>
  </si>
  <si>
    <t>Days left</t>
  </si>
  <si>
    <t>Flag</t>
  </si>
  <si>
    <t>Check</t>
  </si>
  <si>
    <t>To-do summary</t>
  </si>
  <si>
    <t>OPEN TASKS</t>
  </si>
  <si>
    <t>COMPLETED</t>
  </si>
  <si>
    <t>OVERDUE</t>
  </si>
  <si>
    <t>DUE IN 7 DAYS</t>
  </si>
  <si>
    <t>By status</t>
  </si>
  <si>
    <t>Tasks</t>
  </si>
  <si>
    <t>Open by priority</t>
  </si>
  <si>
    <t>Open</t>
  </si>
  <si>
    <t>By list</t>
  </si>
  <si>
    <t>Overdue</t>
  </si>
  <si>
    <t>% done</t>
  </si>
  <si>
    <t>Done tasks are struck through on Tasks. Overdue = past the due date and not done. Change the review date on Lists, or leave it empty to use today.</t>
  </si>
  <si>
    <t>To-do list / start here</t>
  </si>
  <si>
    <t>Mint cells are inputs. White cells are calculated; edit the source rows instead.</t>
  </si>
  <si>
    <t>1  ADD TASKS</t>
  </si>
  <si>
    <t>Type each task on Tasks with a list, priority, due date and status. Owner and notes are optional.</t>
  </si>
  <si>
    <t>2  KEEP IT CURRENT</t>
  </si>
  <si>
    <t>Change Status as work moves. Done tasks are struck through and drop out of the open counts.</t>
  </si>
  <si>
    <t>3  FOCUS</t>
  </si>
  <si>
    <t>Flag shows Overdue, Due soon (within 3 days), Upcoming or No due date. Sort or filter the header row to plan your day.</t>
  </si>
  <si>
    <t>LISTS</t>
  </si>
  <si>
    <t>Rename or add up to ten lists on Lists. The Summary counts open, done and overdue tasks for each list.</t>
  </si>
  <si>
    <t>DATES</t>
  </si>
  <si>
    <t>Flags use the review date on Lists. Leave it empty to use today's date automatically.</t>
  </si>
  <si>
    <t>ROWS</t>
  </si>
  <si>
    <t>Input tables reserve rows 2–501 (500 records). To add more, extend every formula range, validation and conditional format together.</t>
  </si>
  <si>
    <t>YOUR COPY</t>
  </si>
  <si>
    <t>In ExcelCraft, use Download XLSX to keep your work. Nothing is saved to a server automatically.</t>
  </si>
  <si>
    <t>COMPATIBILITY</t>
  </si>
  <si>
    <t>No macros, external links or pivot tables. Formulas use standard functions that recalculate in Excel, Google Sheets, LibreOffice and ExcelCraft; layout and charts can vary slightly between apps.</t>
  </si>
  <si>
    <t>LICENSE</t>
  </si>
  <si>
    <t>Original workbook, formulas, instructions and fictional sample data by ExcelCraft. CC0 1.0 Universal (https://creativecommons.org/publicdomain/zero/1.0/). Sample names are invented.</t>
  </si>
</sst>
</file>

<file path=xl/styles.xml><?xml version="1.0" encoding="utf-8"?>
<styleSheet xmlns="http://schemas.openxmlformats.org/spreadsheetml/2006/main">
  <numFmts count="3">
    <numFmt numFmtId="164" formatCode="yyyy-mm-dd"/>
    <numFmt numFmtId="165" formatCode="#,##0"/>
    <numFmt numFmtId="166" formatCode="0.0%"/>
  </numFmts>
  <fonts count="9">
    <font>
      <sz val="11"/>
      <color theme="1"/>
      <name val="Calibri"/>
      <family val="2"/>
      <scheme val="minor"/>
    </font>
    <font>
      <sz val="11"/>
      <color rgb="FF203E35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85F4C"/>
      <name val="Calibri"/>
      <family val="2"/>
      <scheme val="minor"/>
    </font>
    <font>
      <b/>
      <sz val="22"/>
      <color rgb="FF123D32"/>
      <name val="Calibri"/>
      <family val="2"/>
      <scheme val="minor"/>
    </font>
    <font>
      <sz val="10"/>
      <color rgb="FF61786F"/>
      <name val="Calibri"/>
      <family val="2"/>
      <scheme val="minor"/>
    </font>
    <font>
      <b/>
      <sz val="10"/>
      <color rgb="FF183F33"/>
      <name val="Calibri"/>
      <family val="2"/>
      <scheme val="minor"/>
    </font>
    <font>
      <b/>
      <sz val="24"/>
      <color rgb="FF183F33"/>
      <name val="Calibri"/>
      <family val="2"/>
      <scheme val="minor"/>
    </font>
    <font>
      <b/>
      <sz val="11"/>
      <color rgb="FF123D3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64B3D"/>
        <bgColor indexed="64"/>
      </patternFill>
    </fill>
    <fill>
      <patternFill patternType="solid">
        <fgColor rgb="FFEDF8F2"/>
        <bgColor indexed="64"/>
      </patternFill>
    </fill>
    <fill>
      <patternFill patternType="solid">
        <fgColor rgb="FFEDF6F0"/>
        <bgColor indexed="64"/>
      </patternFill>
    </fill>
    <fill>
      <patternFill patternType="solid">
        <fgColor rgb="FFEEF3FA"/>
        <bgColor indexed="64"/>
      </patternFill>
    </fill>
    <fill>
      <patternFill patternType="solid">
        <fgColor rgb="FFF1F6F3"/>
        <bgColor indexed="64"/>
      </patternFill>
    </fill>
    <fill>
      <patternFill patternType="solid">
        <fgColor rgb="FFFBF0EC"/>
        <bgColor indexed="64"/>
      </patternFill>
    </fill>
    <fill>
      <patternFill patternType="solid">
        <fgColor rgb="FFEAF5EE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D9E9E1"/>
      </bottom>
      <diagonal/>
    </border>
    <border>
      <left style="thin">
        <color rgb="FFD0E1D6"/>
      </left>
      <right style="thin">
        <color rgb="FFD0E1D6"/>
      </right>
      <top style="thin">
        <color rgb="FFD0E1D6"/>
      </top>
      <bottom/>
      <diagonal/>
    </border>
    <border>
      <left style="thin">
        <color rgb="FFCBD8E8"/>
      </left>
      <right style="thin">
        <color rgb="FFCBD8E8"/>
      </right>
      <top style="thin">
        <color rgb="FFCBD8E8"/>
      </top>
      <bottom/>
      <diagonal/>
    </border>
    <border>
      <left style="thin">
        <color rgb="FFCFDCD5"/>
      </left>
      <right style="thin">
        <color rgb="FFCFDCD5"/>
      </right>
      <top style="thin">
        <color rgb="FFCFDCD5"/>
      </top>
      <bottom/>
      <diagonal/>
    </border>
    <border>
      <left style="thin">
        <color rgb="FFE6CFC7"/>
      </left>
      <right style="thin">
        <color rgb="FFE6CFC7"/>
      </right>
      <top style="thin">
        <color rgb="FFE6CFC7"/>
      </top>
      <bottom/>
      <diagonal/>
    </border>
    <border>
      <left style="thin">
        <color rgb="FFD0E1D6"/>
      </left>
      <right style="thin">
        <color rgb="FFD0E1D6"/>
      </right>
      <top/>
      <bottom/>
      <diagonal/>
    </border>
    <border>
      <left style="thin">
        <color rgb="FFCBD8E8"/>
      </left>
      <right style="thin">
        <color rgb="FFCBD8E8"/>
      </right>
      <top/>
      <bottom/>
      <diagonal/>
    </border>
    <border>
      <left style="thin">
        <color rgb="FFCFDCD5"/>
      </left>
      <right style="thin">
        <color rgb="FFCFDCD5"/>
      </right>
      <top/>
      <bottom/>
      <diagonal/>
    </border>
    <border>
      <left style="thin">
        <color rgb="FFE6CFC7"/>
      </left>
      <right style="thin">
        <color rgb="FFE6CFC7"/>
      </right>
      <top/>
      <bottom/>
      <diagonal/>
    </border>
    <border>
      <left style="thin">
        <color rgb="FFD0E1D6"/>
      </left>
      <right style="thin">
        <color rgb="FFD0E1D6"/>
      </right>
      <top/>
      <bottom style="thin">
        <color rgb="FFD0E1D6"/>
      </bottom>
      <diagonal/>
    </border>
    <border>
      <left style="thin">
        <color rgb="FFCBD8E8"/>
      </left>
      <right style="thin">
        <color rgb="FFCBD8E8"/>
      </right>
      <top/>
      <bottom style="thin">
        <color rgb="FFCBD8E8"/>
      </bottom>
      <diagonal/>
    </border>
    <border>
      <left style="thin">
        <color rgb="FFCFDCD5"/>
      </left>
      <right style="thin">
        <color rgb="FFCFDCD5"/>
      </right>
      <top/>
      <bottom style="thin">
        <color rgb="FFCFDCD5"/>
      </bottom>
      <diagonal/>
    </border>
    <border>
      <left style="thin">
        <color rgb="FFE6CFC7"/>
      </left>
      <right style="thin">
        <color rgb="FFE6CFC7"/>
      </right>
      <top/>
      <bottom style="thin">
        <color rgb="FFE6CFC7"/>
      </bottom>
      <diagonal/>
    </border>
    <border>
      <left/>
      <right/>
      <top/>
      <bottom style="thin">
        <color rgb="FFCFE3D7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2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vertical="center"/>
    </xf>
    <xf numFmtId="165" fontId="1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4" borderId="2" xfId="0" applyFont="1" applyFill="1" applyBorder="1" applyAlignment="1">
      <alignment horizontal="left" vertical="center" indent="1"/>
    </xf>
    <xf numFmtId="0" fontId="6" fillId="5" borderId="3" xfId="0" applyFont="1" applyFill="1" applyBorder="1" applyAlignment="1">
      <alignment horizontal="left" vertical="center" indent="1"/>
    </xf>
    <xf numFmtId="0" fontId="6" fillId="6" borderId="4" xfId="0" applyFont="1" applyFill="1" applyBorder="1" applyAlignment="1">
      <alignment horizontal="left" vertical="center" indent="1"/>
    </xf>
    <xf numFmtId="0" fontId="6" fillId="7" borderId="5" xfId="0" applyFont="1" applyFill="1" applyBorder="1" applyAlignment="1">
      <alignment horizontal="left" vertical="center" indent="1"/>
    </xf>
    <xf numFmtId="165" fontId="7" fillId="4" borderId="6" xfId="0" applyNumberFormat="1" applyFont="1" applyFill="1" applyBorder="1" applyAlignment="1">
      <alignment horizontal="left" vertical="center" indent="1"/>
    </xf>
    <xf numFmtId="165" fontId="7" fillId="5" borderId="7" xfId="0" applyNumberFormat="1" applyFont="1" applyFill="1" applyBorder="1" applyAlignment="1">
      <alignment horizontal="left" vertical="center" indent="1"/>
    </xf>
    <xf numFmtId="165" fontId="7" fillId="6" borderId="8" xfId="0" applyNumberFormat="1" applyFont="1" applyFill="1" applyBorder="1" applyAlignment="1">
      <alignment horizontal="left" vertical="center" indent="1"/>
    </xf>
    <xf numFmtId="165" fontId="7" fillId="7" borderId="9" xfId="0" applyNumberFormat="1" applyFont="1" applyFill="1" applyBorder="1" applyAlignment="1">
      <alignment horizontal="left" vertical="center" indent="1"/>
    </xf>
    <xf numFmtId="0" fontId="5" fillId="4" borderId="10" xfId="0" applyFont="1" applyFill="1" applyBorder="1" applyAlignment="1">
      <alignment horizontal="left" vertical="center" indent="1" wrapText="1"/>
    </xf>
    <xf numFmtId="0" fontId="5" fillId="5" borderId="11" xfId="0" applyFont="1" applyFill="1" applyBorder="1" applyAlignment="1">
      <alignment horizontal="left" vertical="center" indent="1" wrapText="1"/>
    </xf>
    <xf numFmtId="0" fontId="5" fillId="6" borderId="12" xfId="0" applyFont="1" applyFill="1" applyBorder="1" applyAlignment="1">
      <alignment horizontal="left" vertical="center" indent="1" wrapText="1"/>
    </xf>
    <xf numFmtId="0" fontId="5" fillId="7" borderId="13" xfId="0" applyFont="1" applyFill="1" applyBorder="1" applyAlignment="1">
      <alignment horizontal="left" vertical="center" indent="1" wrapText="1"/>
    </xf>
    <xf numFmtId="0" fontId="5" fillId="0" borderId="0" xfId="0" applyFont="1" applyAlignment="1">
      <alignment vertical="top" wrapText="1"/>
    </xf>
    <xf numFmtId="0" fontId="8" fillId="8" borderId="14" xfId="0" applyFont="1" applyFill="1" applyBorder="1" applyAlignment="1">
      <alignment vertical="center"/>
    </xf>
    <xf numFmtId="166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5">
    <dxf>
      <font>
        <color rgb="FF846018"/>
      </font>
      <fill>
        <patternFill>
          <bgColor rgb="FFFFF2D3"/>
        </patternFill>
      </fill>
    </dxf>
    <dxf>
      <font>
        <strike/>
        <color rgb="FF9AA9A2"/>
      </font>
    </dxf>
    <dxf>
      <font>
        <color rgb="FFA0312C"/>
      </font>
      <fill>
        <patternFill>
          <bgColor rgb="FFFBE4E1"/>
        </patternFill>
      </fill>
    </dxf>
    <dxf>
      <font>
        <color rgb="FF1E6B50"/>
      </font>
      <fill>
        <patternFill>
          <bgColor rgb="FFE4F3EA"/>
        </patternFill>
      </fill>
    </dxf>
    <dxf>
      <font>
        <b/>
        <color rgb="FFA0312C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Tasks by status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v>Tasks</c:v>
          </c:tx>
          <c:spPr>
            <a:solidFill>
              <a:srgbClr val="23765B"/>
            </a:solidFill>
            <a:ln>
              <a:noFill/>
            </a:ln>
          </c:spPr>
          <c:cat>
            <c:strRef>
              <c:f>Summary!$A$26:$A$29</c:f>
              <c:strCache>
                <c:ptCount val="4"/>
                <c:pt idx="0">
                  <c:v>Not started</c:v>
                </c:pt>
                <c:pt idx="1">
                  <c:v>In progress</c:v>
                </c:pt>
                <c:pt idx="2">
                  <c:v>Waiting</c:v>
                </c:pt>
                <c:pt idx="3">
                  <c:v>Done</c:v>
                </c:pt>
              </c:strCache>
            </c:strRef>
          </c:cat>
          <c:val>
            <c:numRef>
              <c:f>Summary!$C$26:$C$29</c:f>
              <c:numCache>
                <c:formatCode>General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200" b="0" baseline="0">
                <a:solidFill>
                  <a:srgbClr val="164B3D"/>
                </a:solidFill>
                <a:latin typeface="Calibri"/>
              </a:defRPr>
            </a:pPr>
            <a:r>
              <a:rPr lang="en-US" sz="1200" b="0" baseline="0">
                <a:solidFill>
                  <a:srgbClr val="164B3D"/>
                </a:solidFill>
                <a:latin typeface="Calibri"/>
              </a:rPr>
              <a:t>Open tasks by priority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tx>
            <c:v>Open</c:v>
          </c:tx>
          <c:spPr>
            <a:solidFill>
              <a:srgbClr val="B75C4D"/>
            </a:solidFill>
            <a:ln>
              <a:noFill/>
            </a:ln>
          </c:spPr>
          <c:cat>
            <c:strRef>
              <c:f>Summary!$E$26:$E$28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Summary!$G$26:$G$28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</c:ser>
        <c:axId val="50020001"/>
        <c:axId val="50020002"/>
      </c:barChart>
      <c:catAx>
        <c:axId val="50020001"/>
        <c:scaling>
          <c:orientation val="minMax"/>
        </c:scaling>
        <c:axPos val="l"/>
        <c:tickLblPos val="nextTo"/>
        <c:spPr>
          <a:ln>
            <a:solidFill>
              <a:srgbClr val="CFDCD5"/>
            </a:solidFill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b"/>
        <c:majorGridlines>
          <c:spPr>
            <a:ln>
              <a:solidFill>
                <a:srgbClr val="E6EEE9"/>
              </a:solidFill>
            </a:ln>
          </c:spPr>
        </c:majorGridlines>
        <c:numFmt formatCode="#,##0" sourceLinked="0"/>
        <c:tickLblPos val="nextTo"/>
        <c:spPr>
          <a:ln>
            <a:noFill/>
          </a:ln>
        </c:spPr>
        <c:txPr>
          <a:bodyPr/>
          <a:lstStyle/>
          <a:p>
            <a:pPr>
              <a:defRPr sz="900" baseline="0"/>
            </a:pPr>
            <a:endParaRPr lang="en-US"/>
          </a:p>
        </c:txPr>
        <c:crossAx val="50020001"/>
        <c:crosses val="autoZero"/>
        <c:crossBetween val="between"/>
      </c:valAx>
      <c:spPr>
        <a:ln>
          <a:noFill/>
        </a:ln>
      </c:spPr>
    </c:plotArea>
    <c:plotVisOnly val="1"/>
  </c:chart>
  <c:spPr>
    <a:solidFill>
      <a:srgbClr val="FFFFFF"/>
    </a:solidFill>
    <a:ln>
      <a:solidFill>
        <a:srgbClr val="D7E3DC"/>
      </a:solidFill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38100</xdr:rowOff>
    </xdr:from>
    <xdr:to>
      <xdr:col>7</xdr:col>
      <xdr:colOff>571500</xdr:colOff>
      <xdr:row>18</xdr:row>
      <xdr:rowOff>152400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38100</xdr:colOff>
      <xdr:row>8</xdr:row>
      <xdr:rowOff>38100</xdr:rowOff>
    </xdr:from>
    <xdr:to>
      <xdr:col>15</xdr:col>
      <xdr:colOff>571500</xdr:colOff>
      <xdr:row>18</xdr:row>
      <xdr:rowOff>152400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501"/>
  <sheetViews>
    <sheetView showGridLines="0" tabSelected="1" workbookViewId="0">
      <pane ySplit="1" topLeftCell="A2" activePane="bottomLeft" state="frozen"/>
      <selection pane="bottomLeft"/>
    </sheetView>
  </sheetViews>
  <sheetFormatPr defaultRowHeight="21" customHeight="1"/>
  <cols>
    <col min="1" max="1" width="40.7109375" customWidth="1"/>
    <col min="2" max="2" width="13.7109375" customWidth="1"/>
    <col min="3" max="3" width="11.7109375" customWidth="1"/>
    <col min="4" max="4" width="13.7109375" customWidth="1"/>
    <col min="5" max="5" width="14.7109375" customWidth="1"/>
    <col min="6" max="6" width="12.7109375" customWidth="1"/>
    <col min="7" max="7" width="28.7109375" customWidth="1"/>
    <col min="8" max="8" width="10.7109375" customWidth="1"/>
    <col min="9" max="9" width="13.7109375" customWidth="1"/>
    <col min="10" max="10" width="16.7109375" customWidth="1"/>
    <col min="11" max="26" width="14.7109375" style="1" customWidth="1"/>
  </cols>
  <sheetData>
    <row r="1" spans="1:10" ht="34" customHeight="1">
      <c r="A1" s="2" t="s">
        <v>20</v>
      </c>
      <c r="B1" s="2" t="s">
        <v>21</v>
      </c>
      <c r="C1" s="2" t="s">
        <v>22</v>
      </c>
      <c r="D1" s="2" t="s">
        <v>23</v>
      </c>
      <c r="E1" s="2" t="s">
        <v>24</v>
      </c>
      <c r="F1" s="2" t="s">
        <v>25</v>
      </c>
      <c r="G1" s="2" t="s">
        <v>26</v>
      </c>
      <c r="H1" s="2" t="s">
        <v>27</v>
      </c>
      <c r="I1" s="2" t="s">
        <v>28</v>
      </c>
      <c r="J1" s="2" t="s">
        <v>29</v>
      </c>
    </row>
    <row r="2" spans="1:10" ht="21" customHeight="1">
      <c r="A2" s="3"/>
      <c r="B2" s="3"/>
      <c r="C2" s="3"/>
      <c r="D2" s="4"/>
      <c r="E2" s="3"/>
      <c r="F2" s="3"/>
      <c r="G2" s="3"/>
      <c r="H2" s="5">
        <f>IF(COUNTA(A2:G2)=0,"",IF(OR(E2="Done",NOT(ISNUMBER(D2))),"",D2-TodayRef))</f>
        <v/>
      </c>
      <c r="I2" s="1">
        <f>IF(COUNTA(A2:G2)=0,"",IF(E2="Done","Done",IF(NOT(ISNUMBER(D2)),"No due date",IF(D2&lt;TodayRef,"Overdue",IF(D2-TodayRef&lt;=3,"Due soon","Upcoming")))))</f>
        <v/>
      </c>
      <c r="J2" s="1">
        <f>IF(COUNTA(A2:G2)=0,"",IF(A2="","Missing task",IF(AND(E2&lt;&gt;"",COUNTIF(Statuses,E2)=0),"Unknown status",IF(AND(D2&lt;&gt;"",NOT(ISNUMBER(D2))),"Invalid date","OK"))))</f>
        <v/>
      </c>
    </row>
    <row r="3" spans="1:10" ht="21" customHeight="1">
      <c r="A3" s="3"/>
      <c r="B3" s="3"/>
      <c r="C3" s="3"/>
      <c r="D3" s="4"/>
      <c r="E3" s="3"/>
      <c r="F3" s="3"/>
      <c r="G3" s="3"/>
      <c r="H3" s="5">
        <f>IF(COUNTA(A3:G3)=0,"",IF(OR(E3="Done",NOT(ISNUMBER(D3))),"",D3-TodayRef))</f>
        <v/>
      </c>
      <c r="I3" s="1">
        <f>IF(COUNTA(A3:G3)=0,"",IF(E3="Done","Done",IF(NOT(ISNUMBER(D3)),"No due date",IF(D3&lt;TodayRef,"Overdue",IF(D3-TodayRef&lt;=3,"Due soon","Upcoming")))))</f>
        <v/>
      </c>
      <c r="J3" s="1">
        <f>IF(COUNTA(A3:G3)=0,"",IF(A3="","Missing task",IF(AND(E3&lt;&gt;"",COUNTIF(Statuses,E3)=0),"Unknown status",IF(AND(D3&lt;&gt;"",NOT(ISNUMBER(D3))),"Invalid date","OK"))))</f>
        <v/>
      </c>
    </row>
    <row r="4" spans="1:10" ht="21" customHeight="1">
      <c r="A4" s="3"/>
      <c r="B4" s="3"/>
      <c r="C4" s="3"/>
      <c r="D4" s="4"/>
      <c r="E4" s="3"/>
      <c r="F4" s="3"/>
      <c r="G4" s="3"/>
      <c r="H4" s="5">
        <f>IF(COUNTA(A4:G4)=0,"",IF(OR(E4="Done",NOT(ISNUMBER(D4))),"",D4-TodayRef))</f>
        <v/>
      </c>
      <c r="I4" s="1">
        <f>IF(COUNTA(A4:G4)=0,"",IF(E4="Done","Done",IF(NOT(ISNUMBER(D4)),"No due date",IF(D4&lt;TodayRef,"Overdue",IF(D4-TodayRef&lt;=3,"Due soon","Upcoming")))))</f>
        <v/>
      </c>
      <c r="J4" s="1">
        <f>IF(COUNTA(A4:G4)=0,"",IF(A4="","Missing task",IF(AND(E4&lt;&gt;"",COUNTIF(Statuses,E4)=0),"Unknown status",IF(AND(D4&lt;&gt;"",NOT(ISNUMBER(D4))),"Invalid date","OK"))))</f>
        <v/>
      </c>
    </row>
    <row r="5" spans="1:10" ht="21" customHeight="1">
      <c r="A5" s="3"/>
      <c r="B5" s="3"/>
      <c r="C5" s="3"/>
      <c r="D5" s="4"/>
      <c r="E5" s="3"/>
      <c r="F5" s="3"/>
      <c r="G5" s="3"/>
      <c r="H5" s="5">
        <f>IF(COUNTA(A5:G5)=0,"",IF(OR(E5="Done",NOT(ISNUMBER(D5))),"",D5-TodayRef))</f>
        <v/>
      </c>
      <c r="I5" s="1">
        <f>IF(COUNTA(A5:G5)=0,"",IF(E5="Done","Done",IF(NOT(ISNUMBER(D5)),"No due date",IF(D5&lt;TodayRef,"Overdue",IF(D5-TodayRef&lt;=3,"Due soon","Upcoming")))))</f>
        <v/>
      </c>
      <c r="J5" s="1">
        <f>IF(COUNTA(A5:G5)=0,"",IF(A5="","Missing task",IF(AND(E5&lt;&gt;"",COUNTIF(Statuses,E5)=0),"Unknown status",IF(AND(D5&lt;&gt;"",NOT(ISNUMBER(D5))),"Invalid date","OK"))))</f>
        <v/>
      </c>
    </row>
    <row r="6" spans="1:10" ht="21" customHeight="1">
      <c r="A6" s="3"/>
      <c r="B6" s="3"/>
      <c r="C6" s="3"/>
      <c r="D6" s="4"/>
      <c r="E6" s="3"/>
      <c r="F6" s="3"/>
      <c r="G6" s="3"/>
      <c r="H6" s="5">
        <f>IF(COUNTA(A6:G6)=0,"",IF(OR(E6="Done",NOT(ISNUMBER(D6))),"",D6-TodayRef))</f>
        <v/>
      </c>
      <c r="I6" s="1">
        <f>IF(COUNTA(A6:G6)=0,"",IF(E6="Done","Done",IF(NOT(ISNUMBER(D6)),"No due date",IF(D6&lt;TodayRef,"Overdue",IF(D6-TodayRef&lt;=3,"Due soon","Upcoming")))))</f>
        <v/>
      </c>
      <c r="J6" s="1">
        <f>IF(COUNTA(A6:G6)=0,"",IF(A6="","Missing task",IF(AND(E6&lt;&gt;"",COUNTIF(Statuses,E6)=0),"Unknown status",IF(AND(D6&lt;&gt;"",NOT(ISNUMBER(D6))),"Invalid date","OK"))))</f>
        <v/>
      </c>
    </row>
    <row r="7" spans="1:10" ht="21" customHeight="1">
      <c r="A7" s="3"/>
      <c r="B7" s="3"/>
      <c r="C7" s="3"/>
      <c r="D7" s="4"/>
      <c r="E7" s="3"/>
      <c r="F7" s="3"/>
      <c r="G7" s="3"/>
      <c r="H7" s="5">
        <f>IF(COUNTA(A7:G7)=0,"",IF(OR(E7="Done",NOT(ISNUMBER(D7))),"",D7-TodayRef))</f>
        <v/>
      </c>
      <c r="I7" s="1">
        <f>IF(COUNTA(A7:G7)=0,"",IF(E7="Done","Done",IF(NOT(ISNUMBER(D7)),"No due date",IF(D7&lt;TodayRef,"Overdue",IF(D7-TodayRef&lt;=3,"Due soon","Upcoming")))))</f>
        <v/>
      </c>
      <c r="J7" s="1">
        <f>IF(COUNTA(A7:G7)=0,"",IF(A7="","Missing task",IF(AND(E7&lt;&gt;"",COUNTIF(Statuses,E7)=0),"Unknown status",IF(AND(D7&lt;&gt;"",NOT(ISNUMBER(D7))),"Invalid date","OK"))))</f>
        <v/>
      </c>
    </row>
    <row r="8" spans="1:10" ht="21" customHeight="1">
      <c r="A8" s="3"/>
      <c r="B8" s="3"/>
      <c r="C8" s="3"/>
      <c r="D8" s="4"/>
      <c r="E8" s="3"/>
      <c r="F8" s="3"/>
      <c r="G8" s="3"/>
      <c r="H8" s="5">
        <f>IF(COUNTA(A8:G8)=0,"",IF(OR(E8="Done",NOT(ISNUMBER(D8))),"",D8-TodayRef))</f>
        <v/>
      </c>
      <c r="I8" s="1">
        <f>IF(COUNTA(A8:G8)=0,"",IF(E8="Done","Done",IF(NOT(ISNUMBER(D8)),"No due date",IF(D8&lt;TodayRef,"Overdue",IF(D8-TodayRef&lt;=3,"Due soon","Upcoming")))))</f>
        <v/>
      </c>
      <c r="J8" s="1">
        <f>IF(COUNTA(A8:G8)=0,"",IF(A8="","Missing task",IF(AND(E8&lt;&gt;"",COUNTIF(Statuses,E8)=0),"Unknown status",IF(AND(D8&lt;&gt;"",NOT(ISNUMBER(D8))),"Invalid date","OK"))))</f>
        <v/>
      </c>
    </row>
    <row r="9" spans="1:10" ht="21" customHeight="1">
      <c r="A9" s="3"/>
      <c r="B9" s="3"/>
      <c r="C9" s="3"/>
      <c r="D9" s="4"/>
      <c r="E9" s="3"/>
      <c r="F9" s="3"/>
      <c r="G9" s="3"/>
      <c r="H9" s="5">
        <f>IF(COUNTA(A9:G9)=0,"",IF(OR(E9="Done",NOT(ISNUMBER(D9))),"",D9-TodayRef))</f>
        <v/>
      </c>
      <c r="I9" s="1">
        <f>IF(COUNTA(A9:G9)=0,"",IF(E9="Done","Done",IF(NOT(ISNUMBER(D9)),"No due date",IF(D9&lt;TodayRef,"Overdue",IF(D9-TodayRef&lt;=3,"Due soon","Upcoming")))))</f>
        <v/>
      </c>
      <c r="J9" s="1">
        <f>IF(COUNTA(A9:G9)=0,"",IF(A9="","Missing task",IF(AND(E9&lt;&gt;"",COUNTIF(Statuses,E9)=0),"Unknown status",IF(AND(D9&lt;&gt;"",NOT(ISNUMBER(D9))),"Invalid date","OK"))))</f>
        <v/>
      </c>
    </row>
    <row r="10" spans="1:10" ht="21" customHeight="1">
      <c r="A10" s="3"/>
      <c r="B10" s="3"/>
      <c r="C10" s="3"/>
      <c r="D10" s="4"/>
      <c r="E10" s="3"/>
      <c r="F10" s="3"/>
      <c r="G10" s="3"/>
      <c r="H10" s="5">
        <f>IF(COUNTA(A10:G10)=0,"",IF(OR(E10="Done",NOT(ISNUMBER(D10))),"",D10-TodayRef))</f>
        <v/>
      </c>
      <c r="I10" s="1">
        <f>IF(COUNTA(A10:G10)=0,"",IF(E10="Done","Done",IF(NOT(ISNUMBER(D10)),"No due date",IF(D10&lt;TodayRef,"Overdue",IF(D10-TodayRef&lt;=3,"Due soon","Upcoming")))))</f>
        <v/>
      </c>
      <c r="J10" s="1">
        <f>IF(COUNTA(A10:G10)=0,"",IF(A10="","Missing task",IF(AND(E10&lt;&gt;"",COUNTIF(Statuses,E10)=0),"Unknown status",IF(AND(D10&lt;&gt;"",NOT(ISNUMBER(D10))),"Invalid date","OK"))))</f>
        <v/>
      </c>
    </row>
    <row r="11" spans="1:10" ht="21" customHeight="1">
      <c r="A11" s="3"/>
      <c r="B11" s="3"/>
      <c r="C11" s="3"/>
      <c r="D11" s="4"/>
      <c r="E11" s="3"/>
      <c r="F11" s="3"/>
      <c r="G11" s="3"/>
      <c r="H11" s="5">
        <f>IF(COUNTA(A11:G11)=0,"",IF(OR(E11="Done",NOT(ISNUMBER(D11))),"",D11-TodayRef))</f>
        <v/>
      </c>
      <c r="I11" s="1">
        <f>IF(COUNTA(A11:G11)=0,"",IF(E11="Done","Done",IF(NOT(ISNUMBER(D11)),"No due date",IF(D11&lt;TodayRef,"Overdue",IF(D11-TodayRef&lt;=3,"Due soon","Upcoming")))))</f>
        <v/>
      </c>
      <c r="J11" s="1">
        <f>IF(COUNTA(A11:G11)=0,"",IF(A11="","Missing task",IF(AND(E11&lt;&gt;"",COUNTIF(Statuses,E11)=0),"Unknown status",IF(AND(D11&lt;&gt;"",NOT(ISNUMBER(D11))),"Invalid date","OK"))))</f>
        <v/>
      </c>
    </row>
    <row r="12" spans="1:10" ht="21" customHeight="1">
      <c r="A12" s="3"/>
      <c r="B12" s="3"/>
      <c r="C12" s="3"/>
      <c r="D12" s="4"/>
      <c r="E12" s="3"/>
      <c r="F12" s="3"/>
      <c r="G12" s="3"/>
      <c r="H12" s="5">
        <f>IF(COUNTA(A12:G12)=0,"",IF(OR(E12="Done",NOT(ISNUMBER(D12))),"",D12-TodayRef))</f>
        <v/>
      </c>
      <c r="I12" s="1">
        <f>IF(COUNTA(A12:G12)=0,"",IF(E12="Done","Done",IF(NOT(ISNUMBER(D12)),"No due date",IF(D12&lt;TodayRef,"Overdue",IF(D12-TodayRef&lt;=3,"Due soon","Upcoming")))))</f>
        <v/>
      </c>
      <c r="J12" s="1">
        <f>IF(COUNTA(A12:G12)=0,"",IF(A12="","Missing task",IF(AND(E12&lt;&gt;"",COUNTIF(Statuses,E12)=0),"Unknown status",IF(AND(D12&lt;&gt;"",NOT(ISNUMBER(D12))),"Invalid date","OK"))))</f>
        <v/>
      </c>
    </row>
    <row r="13" spans="1:10" ht="21" customHeight="1">
      <c r="A13" s="3"/>
      <c r="B13" s="3"/>
      <c r="C13" s="3"/>
      <c r="D13" s="4"/>
      <c r="E13" s="3"/>
      <c r="F13" s="3"/>
      <c r="G13" s="3"/>
      <c r="H13" s="5">
        <f>IF(COUNTA(A13:G13)=0,"",IF(OR(E13="Done",NOT(ISNUMBER(D13))),"",D13-TodayRef))</f>
        <v/>
      </c>
      <c r="I13" s="1">
        <f>IF(COUNTA(A13:G13)=0,"",IF(E13="Done","Done",IF(NOT(ISNUMBER(D13)),"No due date",IF(D13&lt;TodayRef,"Overdue",IF(D13-TodayRef&lt;=3,"Due soon","Upcoming")))))</f>
        <v/>
      </c>
      <c r="J13" s="1">
        <f>IF(COUNTA(A13:G13)=0,"",IF(A13="","Missing task",IF(AND(E13&lt;&gt;"",COUNTIF(Statuses,E13)=0),"Unknown status",IF(AND(D13&lt;&gt;"",NOT(ISNUMBER(D13))),"Invalid date","OK"))))</f>
        <v/>
      </c>
    </row>
    <row r="14" spans="1:10" ht="21" customHeight="1">
      <c r="A14" s="3"/>
      <c r="B14" s="3"/>
      <c r="C14" s="3"/>
      <c r="D14" s="4"/>
      <c r="E14" s="3"/>
      <c r="F14" s="3"/>
      <c r="G14" s="3"/>
      <c r="H14" s="5">
        <f>IF(COUNTA(A14:G14)=0,"",IF(OR(E14="Done",NOT(ISNUMBER(D14))),"",D14-TodayRef))</f>
        <v/>
      </c>
      <c r="I14" s="1">
        <f>IF(COUNTA(A14:G14)=0,"",IF(E14="Done","Done",IF(NOT(ISNUMBER(D14)),"No due date",IF(D14&lt;TodayRef,"Overdue",IF(D14-TodayRef&lt;=3,"Due soon","Upcoming")))))</f>
        <v/>
      </c>
      <c r="J14" s="1">
        <f>IF(COUNTA(A14:G14)=0,"",IF(A14="","Missing task",IF(AND(E14&lt;&gt;"",COUNTIF(Statuses,E14)=0),"Unknown status",IF(AND(D14&lt;&gt;"",NOT(ISNUMBER(D14))),"Invalid date","OK"))))</f>
        <v/>
      </c>
    </row>
    <row r="15" spans="1:10" ht="21" customHeight="1">
      <c r="A15" s="3"/>
      <c r="B15" s="3"/>
      <c r="C15" s="3"/>
      <c r="D15" s="4"/>
      <c r="E15" s="3"/>
      <c r="F15" s="3"/>
      <c r="G15" s="3"/>
      <c r="H15" s="5">
        <f>IF(COUNTA(A15:G15)=0,"",IF(OR(E15="Done",NOT(ISNUMBER(D15))),"",D15-TodayRef))</f>
        <v/>
      </c>
      <c r="I15" s="1">
        <f>IF(COUNTA(A15:G15)=0,"",IF(E15="Done","Done",IF(NOT(ISNUMBER(D15)),"No due date",IF(D15&lt;TodayRef,"Overdue",IF(D15-TodayRef&lt;=3,"Due soon","Upcoming")))))</f>
        <v/>
      </c>
      <c r="J15" s="1">
        <f>IF(COUNTA(A15:G15)=0,"",IF(A15="","Missing task",IF(AND(E15&lt;&gt;"",COUNTIF(Statuses,E15)=0),"Unknown status",IF(AND(D15&lt;&gt;"",NOT(ISNUMBER(D15))),"Invalid date","OK"))))</f>
        <v/>
      </c>
    </row>
    <row r="16" spans="1:10" ht="21" customHeight="1">
      <c r="A16" s="3"/>
      <c r="B16" s="3"/>
      <c r="C16" s="3"/>
      <c r="D16" s="4"/>
      <c r="E16" s="3"/>
      <c r="F16" s="3"/>
      <c r="G16" s="3"/>
      <c r="H16" s="5">
        <f>IF(COUNTA(A16:G16)=0,"",IF(OR(E16="Done",NOT(ISNUMBER(D16))),"",D16-TodayRef))</f>
        <v/>
      </c>
      <c r="I16" s="1">
        <f>IF(COUNTA(A16:G16)=0,"",IF(E16="Done","Done",IF(NOT(ISNUMBER(D16)),"No due date",IF(D16&lt;TodayRef,"Overdue",IF(D16-TodayRef&lt;=3,"Due soon","Upcoming")))))</f>
        <v/>
      </c>
      <c r="J16" s="1">
        <f>IF(COUNTA(A16:G16)=0,"",IF(A16="","Missing task",IF(AND(E16&lt;&gt;"",COUNTIF(Statuses,E16)=0),"Unknown status",IF(AND(D16&lt;&gt;"",NOT(ISNUMBER(D16))),"Invalid date","OK"))))</f>
        <v/>
      </c>
    </row>
    <row r="17" spans="1:10" ht="21" customHeight="1">
      <c r="A17" s="3"/>
      <c r="B17" s="3"/>
      <c r="C17" s="3"/>
      <c r="D17" s="4"/>
      <c r="E17" s="3"/>
      <c r="F17" s="3"/>
      <c r="G17" s="3"/>
      <c r="H17" s="5">
        <f>IF(COUNTA(A17:G17)=0,"",IF(OR(E17="Done",NOT(ISNUMBER(D17))),"",D17-TodayRef))</f>
        <v/>
      </c>
      <c r="I17" s="1">
        <f>IF(COUNTA(A17:G17)=0,"",IF(E17="Done","Done",IF(NOT(ISNUMBER(D17)),"No due date",IF(D17&lt;TodayRef,"Overdue",IF(D17-TodayRef&lt;=3,"Due soon","Upcoming")))))</f>
        <v/>
      </c>
      <c r="J17" s="1">
        <f>IF(COUNTA(A17:G17)=0,"",IF(A17="","Missing task",IF(AND(E17&lt;&gt;"",COUNTIF(Statuses,E17)=0),"Unknown status",IF(AND(D17&lt;&gt;"",NOT(ISNUMBER(D17))),"Invalid date","OK"))))</f>
        <v/>
      </c>
    </row>
    <row r="18" spans="1:10" ht="21" customHeight="1">
      <c r="A18" s="3"/>
      <c r="B18" s="3"/>
      <c r="C18" s="3"/>
      <c r="D18" s="4"/>
      <c r="E18" s="3"/>
      <c r="F18" s="3"/>
      <c r="G18" s="3"/>
      <c r="H18" s="5">
        <f>IF(COUNTA(A18:G18)=0,"",IF(OR(E18="Done",NOT(ISNUMBER(D18))),"",D18-TodayRef))</f>
        <v/>
      </c>
      <c r="I18" s="1">
        <f>IF(COUNTA(A18:G18)=0,"",IF(E18="Done","Done",IF(NOT(ISNUMBER(D18)),"No due date",IF(D18&lt;TodayRef,"Overdue",IF(D18-TodayRef&lt;=3,"Due soon","Upcoming")))))</f>
        <v/>
      </c>
      <c r="J18" s="1">
        <f>IF(COUNTA(A18:G18)=0,"",IF(A18="","Missing task",IF(AND(E18&lt;&gt;"",COUNTIF(Statuses,E18)=0),"Unknown status",IF(AND(D18&lt;&gt;"",NOT(ISNUMBER(D18))),"Invalid date","OK"))))</f>
        <v/>
      </c>
    </row>
    <row r="19" spans="1:10" ht="21" customHeight="1">
      <c r="A19" s="3"/>
      <c r="B19" s="3"/>
      <c r="C19" s="3"/>
      <c r="D19" s="4"/>
      <c r="E19" s="3"/>
      <c r="F19" s="3"/>
      <c r="G19" s="3"/>
      <c r="H19" s="5">
        <f>IF(COUNTA(A19:G19)=0,"",IF(OR(E19="Done",NOT(ISNUMBER(D19))),"",D19-TodayRef))</f>
        <v/>
      </c>
      <c r="I19" s="1">
        <f>IF(COUNTA(A19:G19)=0,"",IF(E19="Done","Done",IF(NOT(ISNUMBER(D19)),"No due date",IF(D19&lt;TodayRef,"Overdue",IF(D19-TodayRef&lt;=3,"Due soon","Upcoming")))))</f>
        <v/>
      </c>
      <c r="J19" s="1">
        <f>IF(COUNTA(A19:G19)=0,"",IF(A19="","Missing task",IF(AND(E19&lt;&gt;"",COUNTIF(Statuses,E19)=0),"Unknown status",IF(AND(D19&lt;&gt;"",NOT(ISNUMBER(D19))),"Invalid date","OK"))))</f>
        <v/>
      </c>
    </row>
    <row r="20" spans="1:10" ht="21" customHeight="1">
      <c r="A20" s="3"/>
      <c r="B20" s="3"/>
      <c r="C20" s="3"/>
      <c r="D20" s="4"/>
      <c r="E20" s="3"/>
      <c r="F20" s="3"/>
      <c r="G20" s="3"/>
      <c r="H20" s="5">
        <f>IF(COUNTA(A20:G20)=0,"",IF(OR(E20="Done",NOT(ISNUMBER(D20))),"",D20-TodayRef))</f>
        <v/>
      </c>
      <c r="I20" s="1">
        <f>IF(COUNTA(A20:G20)=0,"",IF(E20="Done","Done",IF(NOT(ISNUMBER(D20)),"No due date",IF(D20&lt;TodayRef,"Overdue",IF(D20-TodayRef&lt;=3,"Due soon","Upcoming")))))</f>
        <v/>
      </c>
      <c r="J20" s="1">
        <f>IF(COUNTA(A20:G20)=0,"",IF(A20="","Missing task",IF(AND(E20&lt;&gt;"",COUNTIF(Statuses,E20)=0),"Unknown status",IF(AND(D20&lt;&gt;"",NOT(ISNUMBER(D20))),"Invalid date","OK"))))</f>
        <v/>
      </c>
    </row>
    <row r="21" spans="1:10" ht="21" customHeight="1">
      <c r="A21" s="3"/>
      <c r="B21" s="3"/>
      <c r="C21" s="3"/>
      <c r="D21" s="4"/>
      <c r="E21" s="3"/>
      <c r="F21" s="3"/>
      <c r="G21" s="3"/>
      <c r="H21" s="5">
        <f>IF(COUNTA(A21:G21)=0,"",IF(OR(E21="Done",NOT(ISNUMBER(D21))),"",D21-TodayRef))</f>
        <v/>
      </c>
      <c r="I21" s="1">
        <f>IF(COUNTA(A21:G21)=0,"",IF(E21="Done","Done",IF(NOT(ISNUMBER(D21)),"No due date",IF(D21&lt;TodayRef,"Overdue",IF(D21-TodayRef&lt;=3,"Due soon","Upcoming")))))</f>
        <v/>
      </c>
      <c r="J21" s="1">
        <f>IF(COUNTA(A21:G21)=0,"",IF(A21="","Missing task",IF(AND(E21&lt;&gt;"",COUNTIF(Statuses,E21)=0),"Unknown status",IF(AND(D21&lt;&gt;"",NOT(ISNUMBER(D21))),"Invalid date","OK"))))</f>
        <v/>
      </c>
    </row>
    <row r="22" spans="1:10" ht="21" customHeight="1">
      <c r="A22" s="3"/>
      <c r="B22" s="3"/>
      <c r="C22" s="3"/>
      <c r="D22" s="4"/>
      <c r="E22" s="3"/>
      <c r="F22" s="3"/>
      <c r="G22" s="3"/>
      <c r="H22" s="5">
        <f>IF(COUNTA(A22:G22)=0,"",IF(OR(E22="Done",NOT(ISNUMBER(D22))),"",D22-TodayRef))</f>
        <v/>
      </c>
      <c r="I22" s="1">
        <f>IF(COUNTA(A22:G22)=0,"",IF(E22="Done","Done",IF(NOT(ISNUMBER(D22)),"No due date",IF(D22&lt;TodayRef,"Overdue",IF(D22-TodayRef&lt;=3,"Due soon","Upcoming")))))</f>
        <v/>
      </c>
      <c r="J22" s="1">
        <f>IF(COUNTA(A22:G22)=0,"",IF(A22="","Missing task",IF(AND(E22&lt;&gt;"",COUNTIF(Statuses,E22)=0),"Unknown status",IF(AND(D22&lt;&gt;"",NOT(ISNUMBER(D22))),"Invalid date","OK"))))</f>
        <v/>
      </c>
    </row>
    <row r="23" spans="1:10" ht="21" customHeight="1">
      <c r="A23" s="3"/>
      <c r="B23" s="3"/>
      <c r="C23" s="3"/>
      <c r="D23" s="4"/>
      <c r="E23" s="3"/>
      <c r="F23" s="3"/>
      <c r="G23" s="3"/>
      <c r="H23" s="5">
        <f>IF(COUNTA(A23:G23)=0,"",IF(OR(E23="Done",NOT(ISNUMBER(D23))),"",D23-TodayRef))</f>
        <v/>
      </c>
      <c r="I23" s="1">
        <f>IF(COUNTA(A23:G23)=0,"",IF(E23="Done","Done",IF(NOT(ISNUMBER(D23)),"No due date",IF(D23&lt;TodayRef,"Overdue",IF(D23-TodayRef&lt;=3,"Due soon","Upcoming")))))</f>
        <v/>
      </c>
      <c r="J23" s="1">
        <f>IF(COUNTA(A23:G23)=0,"",IF(A23="","Missing task",IF(AND(E23&lt;&gt;"",COUNTIF(Statuses,E23)=0),"Unknown status",IF(AND(D23&lt;&gt;"",NOT(ISNUMBER(D23))),"Invalid date","OK"))))</f>
        <v/>
      </c>
    </row>
    <row r="24" spans="1:10" ht="21" customHeight="1">
      <c r="A24" s="3"/>
      <c r="B24" s="3"/>
      <c r="C24" s="3"/>
      <c r="D24" s="4"/>
      <c r="E24" s="3"/>
      <c r="F24" s="3"/>
      <c r="G24" s="3"/>
      <c r="H24" s="5">
        <f>IF(COUNTA(A24:G24)=0,"",IF(OR(E24="Done",NOT(ISNUMBER(D24))),"",D24-TodayRef))</f>
        <v/>
      </c>
      <c r="I24" s="1">
        <f>IF(COUNTA(A24:G24)=0,"",IF(E24="Done","Done",IF(NOT(ISNUMBER(D24)),"No due date",IF(D24&lt;TodayRef,"Overdue",IF(D24-TodayRef&lt;=3,"Due soon","Upcoming")))))</f>
        <v/>
      </c>
      <c r="J24" s="1">
        <f>IF(COUNTA(A24:G24)=0,"",IF(A24="","Missing task",IF(AND(E24&lt;&gt;"",COUNTIF(Statuses,E24)=0),"Unknown status",IF(AND(D24&lt;&gt;"",NOT(ISNUMBER(D24))),"Invalid date","OK"))))</f>
        <v/>
      </c>
    </row>
    <row r="25" spans="1:10" ht="21" customHeight="1">
      <c r="A25" s="3"/>
      <c r="B25" s="3"/>
      <c r="C25" s="3"/>
      <c r="D25" s="4"/>
      <c r="E25" s="3"/>
      <c r="F25" s="3"/>
      <c r="G25" s="3"/>
      <c r="H25" s="5">
        <f>IF(COUNTA(A25:G25)=0,"",IF(OR(E25="Done",NOT(ISNUMBER(D25))),"",D25-TodayRef))</f>
        <v/>
      </c>
      <c r="I25" s="1">
        <f>IF(COUNTA(A25:G25)=0,"",IF(E25="Done","Done",IF(NOT(ISNUMBER(D25)),"No due date",IF(D25&lt;TodayRef,"Overdue",IF(D25-TodayRef&lt;=3,"Due soon","Upcoming")))))</f>
        <v/>
      </c>
      <c r="J25" s="1">
        <f>IF(COUNTA(A25:G25)=0,"",IF(A25="","Missing task",IF(AND(E25&lt;&gt;"",COUNTIF(Statuses,E25)=0),"Unknown status",IF(AND(D25&lt;&gt;"",NOT(ISNUMBER(D25))),"Invalid date","OK"))))</f>
        <v/>
      </c>
    </row>
    <row r="26" spans="1:10" ht="21" customHeight="1">
      <c r="A26" s="3"/>
      <c r="B26" s="3"/>
      <c r="C26" s="3"/>
      <c r="D26" s="4"/>
      <c r="E26" s="3"/>
      <c r="F26" s="3"/>
      <c r="G26" s="3"/>
      <c r="H26" s="5">
        <f>IF(COUNTA(A26:G26)=0,"",IF(OR(E26="Done",NOT(ISNUMBER(D26))),"",D26-TodayRef))</f>
        <v/>
      </c>
      <c r="I26" s="1">
        <f>IF(COUNTA(A26:G26)=0,"",IF(E26="Done","Done",IF(NOT(ISNUMBER(D26)),"No due date",IF(D26&lt;TodayRef,"Overdue",IF(D26-TodayRef&lt;=3,"Due soon","Upcoming")))))</f>
        <v/>
      </c>
      <c r="J26" s="1">
        <f>IF(COUNTA(A26:G26)=0,"",IF(A26="","Missing task",IF(AND(E26&lt;&gt;"",COUNTIF(Statuses,E26)=0),"Unknown status",IF(AND(D26&lt;&gt;"",NOT(ISNUMBER(D26))),"Invalid date","OK"))))</f>
        <v/>
      </c>
    </row>
    <row r="27" spans="1:10" ht="21" customHeight="1">
      <c r="A27" s="3"/>
      <c r="B27" s="3"/>
      <c r="C27" s="3"/>
      <c r="D27" s="4"/>
      <c r="E27" s="3"/>
      <c r="F27" s="3"/>
      <c r="G27" s="3"/>
      <c r="H27" s="5">
        <f>IF(COUNTA(A27:G27)=0,"",IF(OR(E27="Done",NOT(ISNUMBER(D27))),"",D27-TodayRef))</f>
        <v/>
      </c>
      <c r="I27" s="1">
        <f>IF(COUNTA(A27:G27)=0,"",IF(E27="Done","Done",IF(NOT(ISNUMBER(D27)),"No due date",IF(D27&lt;TodayRef,"Overdue",IF(D27-TodayRef&lt;=3,"Due soon","Upcoming")))))</f>
        <v/>
      </c>
      <c r="J27" s="1">
        <f>IF(COUNTA(A27:G27)=0,"",IF(A27="","Missing task",IF(AND(E27&lt;&gt;"",COUNTIF(Statuses,E27)=0),"Unknown status",IF(AND(D27&lt;&gt;"",NOT(ISNUMBER(D27))),"Invalid date","OK"))))</f>
        <v/>
      </c>
    </row>
    <row r="28" spans="1:10" ht="21" customHeight="1">
      <c r="A28" s="3"/>
      <c r="B28" s="3"/>
      <c r="C28" s="3"/>
      <c r="D28" s="4"/>
      <c r="E28" s="3"/>
      <c r="F28" s="3"/>
      <c r="G28" s="3"/>
      <c r="H28" s="5">
        <f>IF(COUNTA(A28:G28)=0,"",IF(OR(E28="Done",NOT(ISNUMBER(D28))),"",D28-TodayRef))</f>
        <v/>
      </c>
      <c r="I28" s="1">
        <f>IF(COUNTA(A28:G28)=0,"",IF(E28="Done","Done",IF(NOT(ISNUMBER(D28)),"No due date",IF(D28&lt;TodayRef,"Overdue",IF(D28-TodayRef&lt;=3,"Due soon","Upcoming")))))</f>
        <v/>
      </c>
      <c r="J28" s="1">
        <f>IF(COUNTA(A28:G28)=0,"",IF(A28="","Missing task",IF(AND(E28&lt;&gt;"",COUNTIF(Statuses,E28)=0),"Unknown status",IF(AND(D28&lt;&gt;"",NOT(ISNUMBER(D28))),"Invalid date","OK"))))</f>
        <v/>
      </c>
    </row>
    <row r="29" spans="1:10" ht="21" customHeight="1">
      <c r="A29" s="3"/>
      <c r="B29" s="3"/>
      <c r="C29" s="3"/>
      <c r="D29" s="4"/>
      <c r="E29" s="3"/>
      <c r="F29" s="3"/>
      <c r="G29" s="3"/>
      <c r="H29" s="5">
        <f>IF(COUNTA(A29:G29)=0,"",IF(OR(E29="Done",NOT(ISNUMBER(D29))),"",D29-TodayRef))</f>
        <v/>
      </c>
      <c r="I29" s="1">
        <f>IF(COUNTA(A29:G29)=0,"",IF(E29="Done","Done",IF(NOT(ISNUMBER(D29)),"No due date",IF(D29&lt;TodayRef,"Overdue",IF(D29-TodayRef&lt;=3,"Due soon","Upcoming")))))</f>
        <v/>
      </c>
      <c r="J29" s="1">
        <f>IF(COUNTA(A29:G29)=0,"",IF(A29="","Missing task",IF(AND(E29&lt;&gt;"",COUNTIF(Statuses,E29)=0),"Unknown status",IF(AND(D29&lt;&gt;"",NOT(ISNUMBER(D29))),"Invalid date","OK"))))</f>
        <v/>
      </c>
    </row>
    <row r="30" spans="1:10" ht="21" customHeight="1">
      <c r="A30" s="3"/>
      <c r="B30" s="3"/>
      <c r="C30" s="3"/>
      <c r="D30" s="4"/>
      <c r="E30" s="3"/>
      <c r="F30" s="3"/>
      <c r="G30" s="3"/>
      <c r="H30" s="5">
        <f>IF(COUNTA(A30:G30)=0,"",IF(OR(E30="Done",NOT(ISNUMBER(D30))),"",D30-TodayRef))</f>
        <v/>
      </c>
      <c r="I30" s="1">
        <f>IF(COUNTA(A30:G30)=0,"",IF(E30="Done","Done",IF(NOT(ISNUMBER(D30)),"No due date",IF(D30&lt;TodayRef,"Overdue",IF(D30-TodayRef&lt;=3,"Due soon","Upcoming")))))</f>
        <v/>
      </c>
      <c r="J30" s="1">
        <f>IF(COUNTA(A30:G30)=0,"",IF(A30="","Missing task",IF(AND(E30&lt;&gt;"",COUNTIF(Statuses,E30)=0),"Unknown status",IF(AND(D30&lt;&gt;"",NOT(ISNUMBER(D30))),"Invalid date","OK"))))</f>
        <v/>
      </c>
    </row>
    <row r="31" spans="1:10" ht="21" customHeight="1">
      <c r="A31" s="3"/>
      <c r="B31" s="3"/>
      <c r="C31" s="3"/>
      <c r="D31" s="4"/>
      <c r="E31" s="3"/>
      <c r="F31" s="3"/>
      <c r="G31" s="3"/>
      <c r="H31" s="5">
        <f>IF(COUNTA(A31:G31)=0,"",IF(OR(E31="Done",NOT(ISNUMBER(D31))),"",D31-TodayRef))</f>
        <v/>
      </c>
      <c r="I31" s="1">
        <f>IF(COUNTA(A31:G31)=0,"",IF(E31="Done","Done",IF(NOT(ISNUMBER(D31)),"No due date",IF(D31&lt;TodayRef,"Overdue",IF(D31-TodayRef&lt;=3,"Due soon","Upcoming")))))</f>
        <v/>
      </c>
      <c r="J31" s="1">
        <f>IF(COUNTA(A31:G31)=0,"",IF(A31="","Missing task",IF(AND(E31&lt;&gt;"",COUNTIF(Statuses,E31)=0),"Unknown status",IF(AND(D31&lt;&gt;"",NOT(ISNUMBER(D31))),"Invalid date","OK"))))</f>
        <v/>
      </c>
    </row>
    <row r="32" spans="1:10" ht="21" customHeight="1">
      <c r="A32" s="3"/>
      <c r="B32" s="3"/>
      <c r="C32" s="3"/>
      <c r="D32" s="4"/>
      <c r="E32" s="3"/>
      <c r="F32" s="3"/>
      <c r="G32" s="3"/>
      <c r="H32" s="5">
        <f>IF(COUNTA(A32:G32)=0,"",IF(OR(E32="Done",NOT(ISNUMBER(D32))),"",D32-TodayRef))</f>
        <v/>
      </c>
      <c r="I32" s="1">
        <f>IF(COUNTA(A32:G32)=0,"",IF(E32="Done","Done",IF(NOT(ISNUMBER(D32)),"No due date",IF(D32&lt;TodayRef,"Overdue",IF(D32-TodayRef&lt;=3,"Due soon","Upcoming")))))</f>
        <v/>
      </c>
      <c r="J32" s="1">
        <f>IF(COUNTA(A32:G32)=0,"",IF(A32="","Missing task",IF(AND(E32&lt;&gt;"",COUNTIF(Statuses,E32)=0),"Unknown status",IF(AND(D32&lt;&gt;"",NOT(ISNUMBER(D32))),"Invalid date","OK"))))</f>
        <v/>
      </c>
    </row>
    <row r="33" spans="1:10" ht="21" customHeight="1">
      <c r="A33" s="3"/>
      <c r="B33" s="3"/>
      <c r="C33" s="3"/>
      <c r="D33" s="4"/>
      <c r="E33" s="3"/>
      <c r="F33" s="3"/>
      <c r="G33" s="3"/>
      <c r="H33" s="5">
        <f>IF(COUNTA(A33:G33)=0,"",IF(OR(E33="Done",NOT(ISNUMBER(D33))),"",D33-TodayRef))</f>
        <v/>
      </c>
      <c r="I33" s="1">
        <f>IF(COUNTA(A33:G33)=0,"",IF(E33="Done","Done",IF(NOT(ISNUMBER(D33)),"No due date",IF(D33&lt;TodayRef,"Overdue",IF(D33-TodayRef&lt;=3,"Due soon","Upcoming")))))</f>
        <v/>
      </c>
      <c r="J33" s="1">
        <f>IF(COUNTA(A33:G33)=0,"",IF(A33="","Missing task",IF(AND(E33&lt;&gt;"",COUNTIF(Statuses,E33)=0),"Unknown status",IF(AND(D33&lt;&gt;"",NOT(ISNUMBER(D33))),"Invalid date","OK"))))</f>
        <v/>
      </c>
    </row>
    <row r="34" spans="1:10" ht="21" customHeight="1">
      <c r="A34" s="3"/>
      <c r="B34" s="3"/>
      <c r="C34" s="3"/>
      <c r="D34" s="4"/>
      <c r="E34" s="3"/>
      <c r="F34" s="3"/>
      <c r="G34" s="3"/>
      <c r="H34" s="5">
        <f>IF(COUNTA(A34:G34)=0,"",IF(OR(E34="Done",NOT(ISNUMBER(D34))),"",D34-TodayRef))</f>
        <v/>
      </c>
      <c r="I34" s="1">
        <f>IF(COUNTA(A34:G34)=0,"",IF(E34="Done","Done",IF(NOT(ISNUMBER(D34)),"No due date",IF(D34&lt;TodayRef,"Overdue",IF(D34-TodayRef&lt;=3,"Due soon","Upcoming")))))</f>
        <v/>
      </c>
      <c r="J34" s="1">
        <f>IF(COUNTA(A34:G34)=0,"",IF(A34="","Missing task",IF(AND(E34&lt;&gt;"",COUNTIF(Statuses,E34)=0),"Unknown status",IF(AND(D34&lt;&gt;"",NOT(ISNUMBER(D34))),"Invalid date","OK"))))</f>
        <v/>
      </c>
    </row>
    <row r="35" spans="1:10" ht="21" customHeight="1">
      <c r="A35" s="3"/>
      <c r="B35" s="3"/>
      <c r="C35" s="3"/>
      <c r="D35" s="4"/>
      <c r="E35" s="3"/>
      <c r="F35" s="3"/>
      <c r="G35" s="3"/>
      <c r="H35" s="5">
        <f>IF(COUNTA(A35:G35)=0,"",IF(OR(E35="Done",NOT(ISNUMBER(D35))),"",D35-TodayRef))</f>
        <v/>
      </c>
      <c r="I35" s="1">
        <f>IF(COUNTA(A35:G35)=0,"",IF(E35="Done","Done",IF(NOT(ISNUMBER(D35)),"No due date",IF(D35&lt;TodayRef,"Overdue",IF(D35-TodayRef&lt;=3,"Due soon","Upcoming")))))</f>
        <v/>
      </c>
      <c r="J35" s="1">
        <f>IF(COUNTA(A35:G35)=0,"",IF(A35="","Missing task",IF(AND(E35&lt;&gt;"",COUNTIF(Statuses,E35)=0),"Unknown status",IF(AND(D35&lt;&gt;"",NOT(ISNUMBER(D35))),"Invalid date","OK"))))</f>
        <v/>
      </c>
    </row>
    <row r="36" spans="1:10" ht="21" customHeight="1">
      <c r="A36" s="3"/>
      <c r="B36" s="3"/>
      <c r="C36" s="3"/>
      <c r="D36" s="4"/>
      <c r="E36" s="3"/>
      <c r="F36" s="3"/>
      <c r="G36" s="3"/>
      <c r="H36" s="5">
        <f>IF(COUNTA(A36:G36)=0,"",IF(OR(E36="Done",NOT(ISNUMBER(D36))),"",D36-TodayRef))</f>
        <v/>
      </c>
      <c r="I36" s="1">
        <f>IF(COUNTA(A36:G36)=0,"",IF(E36="Done","Done",IF(NOT(ISNUMBER(D36)),"No due date",IF(D36&lt;TodayRef,"Overdue",IF(D36-TodayRef&lt;=3,"Due soon","Upcoming")))))</f>
        <v/>
      </c>
      <c r="J36" s="1">
        <f>IF(COUNTA(A36:G36)=0,"",IF(A36="","Missing task",IF(AND(E36&lt;&gt;"",COUNTIF(Statuses,E36)=0),"Unknown status",IF(AND(D36&lt;&gt;"",NOT(ISNUMBER(D36))),"Invalid date","OK"))))</f>
        <v/>
      </c>
    </row>
    <row r="37" spans="1:10" ht="21" customHeight="1">
      <c r="A37" s="3"/>
      <c r="B37" s="3"/>
      <c r="C37" s="3"/>
      <c r="D37" s="4"/>
      <c r="E37" s="3"/>
      <c r="F37" s="3"/>
      <c r="G37" s="3"/>
      <c r="H37" s="5">
        <f>IF(COUNTA(A37:G37)=0,"",IF(OR(E37="Done",NOT(ISNUMBER(D37))),"",D37-TodayRef))</f>
        <v/>
      </c>
      <c r="I37" s="1">
        <f>IF(COUNTA(A37:G37)=0,"",IF(E37="Done","Done",IF(NOT(ISNUMBER(D37)),"No due date",IF(D37&lt;TodayRef,"Overdue",IF(D37-TodayRef&lt;=3,"Due soon","Upcoming")))))</f>
        <v/>
      </c>
      <c r="J37" s="1">
        <f>IF(COUNTA(A37:G37)=0,"",IF(A37="","Missing task",IF(AND(E37&lt;&gt;"",COUNTIF(Statuses,E37)=0),"Unknown status",IF(AND(D37&lt;&gt;"",NOT(ISNUMBER(D37))),"Invalid date","OK"))))</f>
        <v/>
      </c>
    </row>
    <row r="38" spans="1:10" ht="21" customHeight="1">
      <c r="A38" s="3"/>
      <c r="B38" s="3"/>
      <c r="C38" s="3"/>
      <c r="D38" s="4"/>
      <c r="E38" s="3"/>
      <c r="F38" s="3"/>
      <c r="G38" s="3"/>
      <c r="H38" s="5">
        <f>IF(COUNTA(A38:G38)=0,"",IF(OR(E38="Done",NOT(ISNUMBER(D38))),"",D38-TodayRef))</f>
        <v/>
      </c>
      <c r="I38" s="1">
        <f>IF(COUNTA(A38:G38)=0,"",IF(E38="Done","Done",IF(NOT(ISNUMBER(D38)),"No due date",IF(D38&lt;TodayRef,"Overdue",IF(D38-TodayRef&lt;=3,"Due soon","Upcoming")))))</f>
        <v/>
      </c>
      <c r="J38" s="1">
        <f>IF(COUNTA(A38:G38)=0,"",IF(A38="","Missing task",IF(AND(E38&lt;&gt;"",COUNTIF(Statuses,E38)=0),"Unknown status",IF(AND(D38&lt;&gt;"",NOT(ISNUMBER(D38))),"Invalid date","OK"))))</f>
        <v/>
      </c>
    </row>
    <row r="39" spans="1:10" ht="21" customHeight="1">
      <c r="A39" s="3"/>
      <c r="B39" s="3"/>
      <c r="C39" s="3"/>
      <c r="D39" s="4"/>
      <c r="E39" s="3"/>
      <c r="F39" s="3"/>
      <c r="G39" s="3"/>
      <c r="H39" s="5">
        <f>IF(COUNTA(A39:G39)=0,"",IF(OR(E39="Done",NOT(ISNUMBER(D39))),"",D39-TodayRef))</f>
        <v/>
      </c>
      <c r="I39" s="1">
        <f>IF(COUNTA(A39:G39)=0,"",IF(E39="Done","Done",IF(NOT(ISNUMBER(D39)),"No due date",IF(D39&lt;TodayRef,"Overdue",IF(D39-TodayRef&lt;=3,"Due soon","Upcoming")))))</f>
        <v/>
      </c>
      <c r="J39" s="1">
        <f>IF(COUNTA(A39:G39)=0,"",IF(A39="","Missing task",IF(AND(E39&lt;&gt;"",COUNTIF(Statuses,E39)=0),"Unknown status",IF(AND(D39&lt;&gt;"",NOT(ISNUMBER(D39))),"Invalid date","OK"))))</f>
        <v/>
      </c>
    </row>
    <row r="40" spans="1:10" ht="21" customHeight="1">
      <c r="A40" s="3"/>
      <c r="B40" s="3"/>
      <c r="C40" s="3"/>
      <c r="D40" s="4"/>
      <c r="E40" s="3"/>
      <c r="F40" s="3"/>
      <c r="G40" s="3"/>
      <c r="H40" s="5">
        <f>IF(COUNTA(A40:G40)=0,"",IF(OR(E40="Done",NOT(ISNUMBER(D40))),"",D40-TodayRef))</f>
        <v/>
      </c>
      <c r="I40" s="1">
        <f>IF(COUNTA(A40:G40)=0,"",IF(E40="Done","Done",IF(NOT(ISNUMBER(D40)),"No due date",IF(D40&lt;TodayRef,"Overdue",IF(D40-TodayRef&lt;=3,"Due soon","Upcoming")))))</f>
        <v/>
      </c>
      <c r="J40" s="1">
        <f>IF(COUNTA(A40:G40)=0,"",IF(A40="","Missing task",IF(AND(E40&lt;&gt;"",COUNTIF(Statuses,E40)=0),"Unknown status",IF(AND(D40&lt;&gt;"",NOT(ISNUMBER(D40))),"Invalid date","OK"))))</f>
        <v/>
      </c>
    </row>
    <row r="41" spans="1:10" ht="21" customHeight="1">
      <c r="A41" s="3"/>
      <c r="B41" s="3"/>
      <c r="C41" s="3"/>
      <c r="D41" s="4"/>
      <c r="E41" s="3"/>
      <c r="F41" s="3"/>
      <c r="G41" s="3"/>
      <c r="H41" s="5">
        <f>IF(COUNTA(A41:G41)=0,"",IF(OR(E41="Done",NOT(ISNUMBER(D41))),"",D41-TodayRef))</f>
        <v/>
      </c>
      <c r="I41" s="1">
        <f>IF(COUNTA(A41:G41)=0,"",IF(E41="Done","Done",IF(NOT(ISNUMBER(D41)),"No due date",IF(D41&lt;TodayRef,"Overdue",IF(D41-TodayRef&lt;=3,"Due soon","Upcoming")))))</f>
        <v/>
      </c>
      <c r="J41" s="1">
        <f>IF(COUNTA(A41:G41)=0,"",IF(A41="","Missing task",IF(AND(E41&lt;&gt;"",COUNTIF(Statuses,E41)=0),"Unknown status",IF(AND(D41&lt;&gt;"",NOT(ISNUMBER(D41))),"Invalid date","OK"))))</f>
        <v/>
      </c>
    </row>
    <row r="42" spans="1:10" ht="21" customHeight="1">
      <c r="A42" s="3"/>
      <c r="B42" s="3"/>
      <c r="C42" s="3"/>
      <c r="D42" s="4"/>
      <c r="E42" s="3"/>
      <c r="F42" s="3"/>
      <c r="G42" s="3"/>
      <c r="H42" s="5">
        <f>IF(COUNTA(A42:G42)=0,"",IF(OR(E42="Done",NOT(ISNUMBER(D42))),"",D42-TodayRef))</f>
        <v/>
      </c>
      <c r="I42" s="1">
        <f>IF(COUNTA(A42:G42)=0,"",IF(E42="Done","Done",IF(NOT(ISNUMBER(D42)),"No due date",IF(D42&lt;TodayRef,"Overdue",IF(D42-TodayRef&lt;=3,"Due soon","Upcoming")))))</f>
        <v/>
      </c>
      <c r="J42" s="1">
        <f>IF(COUNTA(A42:G42)=0,"",IF(A42="","Missing task",IF(AND(E42&lt;&gt;"",COUNTIF(Statuses,E42)=0),"Unknown status",IF(AND(D42&lt;&gt;"",NOT(ISNUMBER(D42))),"Invalid date","OK"))))</f>
        <v/>
      </c>
    </row>
    <row r="43" spans="1:10" ht="21" customHeight="1">
      <c r="A43" s="3"/>
      <c r="B43" s="3"/>
      <c r="C43" s="3"/>
      <c r="D43" s="4"/>
      <c r="E43" s="3"/>
      <c r="F43" s="3"/>
      <c r="G43" s="3"/>
      <c r="H43" s="5">
        <f>IF(COUNTA(A43:G43)=0,"",IF(OR(E43="Done",NOT(ISNUMBER(D43))),"",D43-TodayRef))</f>
        <v/>
      </c>
      <c r="I43" s="1">
        <f>IF(COUNTA(A43:G43)=0,"",IF(E43="Done","Done",IF(NOT(ISNUMBER(D43)),"No due date",IF(D43&lt;TodayRef,"Overdue",IF(D43-TodayRef&lt;=3,"Due soon","Upcoming")))))</f>
        <v/>
      </c>
      <c r="J43" s="1">
        <f>IF(COUNTA(A43:G43)=0,"",IF(A43="","Missing task",IF(AND(E43&lt;&gt;"",COUNTIF(Statuses,E43)=0),"Unknown status",IF(AND(D43&lt;&gt;"",NOT(ISNUMBER(D43))),"Invalid date","OK"))))</f>
        <v/>
      </c>
    </row>
    <row r="44" spans="1:10" ht="21" customHeight="1">
      <c r="A44" s="3"/>
      <c r="B44" s="3"/>
      <c r="C44" s="3"/>
      <c r="D44" s="4"/>
      <c r="E44" s="3"/>
      <c r="F44" s="3"/>
      <c r="G44" s="3"/>
      <c r="H44" s="5">
        <f>IF(COUNTA(A44:G44)=0,"",IF(OR(E44="Done",NOT(ISNUMBER(D44))),"",D44-TodayRef))</f>
        <v/>
      </c>
      <c r="I44" s="1">
        <f>IF(COUNTA(A44:G44)=0,"",IF(E44="Done","Done",IF(NOT(ISNUMBER(D44)),"No due date",IF(D44&lt;TodayRef,"Overdue",IF(D44-TodayRef&lt;=3,"Due soon","Upcoming")))))</f>
        <v/>
      </c>
      <c r="J44" s="1">
        <f>IF(COUNTA(A44:G44)=0,"",IF(A44="","Missing task",IF(AND(E44&lt;&gt;"",COUNTIF(Statuses,E44)=0),"Unknown status",IF(AND(D44&lt;&gt;"",NOT(ISNUMBER(D44))),"Invalid date","OK"))))</f>
        <v/>
      </c>
    </row>
    <row r="45" spans="1:10" ht="21" customHeight="1">
      <c r="A45" s="3"/>
      <c r="B45" s="3"/>
      <c r="C45" s="3"/>
      <c r="D45" s="4"/>
      <c r="E45" s="3"/>
      <c r="F45" s="3"/>
      <c r="G45" s="3"/>
      <c r="H45" s="5">
        <f>IF(COUNTA(A45:G45)=0,"",IF(OR(E45="Done",NOT(ISNUMBER(D45))),"",D45-TodayRef))</f>
        <v/>
      </c>
      <c r="I45" s="1">
        <f>IF(COUNTA(A45:G45)=0,"",IF(E45="Done","Done",IF(NOT(ISNUMBER(D45)),"No due date",IF(D45&lt;TodayRef,"Overdue",IF(D45-TodayRef&lt;=3,"Due soon","Upcoming")))))</f>
        <v/>
      </c>
      <c r="J45" s="1">
        <f>IF(COUNTA(A45:G45)=0,"",IF(A45="","Missing task",IF(AND(E45&lt;&gt;"",COUNTIF(Statuses,E45)=0),"Unknown status",IF(AND(D45&lt;&gt;"",NOT(ISNUMBER(D45))),"Invalid date","OK"))))</f>
        <v/>
      </c>
    </row>
    <row r="46" spans="1:10" ht="21" customHeight="1">
      <c r="A46" s="3"/>
      <c r="B46" s="3"/>
      <c r="C46" s="3"/>
      <c r="D46" s="4"/>
      <c r="E46" s="3"/>
      <c r="F46" s="3"/>
      <c r="G46" s="3"/>
      <c r="H46" s="5">
        <f>IF(COUNTA(A46:G46)=0,"",IF(OR(E46="Done",NOT(ISNUMBER(D46))),"",D46-TodayRef))</f>
        <v/>
      </c>
      <c r="I46" s="1">
        <f>IF(COUNTA(A46:G46)=0,"",IF(E46="Done","Done",IF(NOT(ISNUMBER(D46)),"No due date",IF(D46&lt;TodayRef,"Overdue",IF(D46-TodayRef&lt;=3,"Due soon","Upcoming")))))</f>
        <v/>
      </c>
      <c r="J46" s="1">
        <f>IF(COUNTA(A46:G46)=0,"",IF(A46="","Missing task",IF(AND(E46&lt;&gt;"",COUNTIF(Statuses,E46)=0),"Unknown status",IF(AND(D46&lt;&gt;"",NOT(ISNUMBER(D46))),"Invalid date","OK"))))</f>
        <v/>
      </c>
    </row>
    <row r="47" spans="1:10" ht="21" customHeight="1">
      <c r="A47" s="3"/>
      <c r="B47" s="3"/>
      <c r="C47" s="3"/>
      <c r="D47" s="4"/>
      <c r="E47" s="3"/>
      <c r="F47" s="3"/>
      <c r="G47" s="3"/>
      <c r="H47" s="5">
        <f>IF(COUNTA(A47:G47)=0,"",IF(OR(E47="Done",NOT(ISNUMBER(D47))),"",D47-TodayRef))</f>
        <v/>
      </c>
      <c r="I47" s="1">
        <f>IF(COUNTA(A47:G47)=0,"",IF(E47="Done","Done",IF(NOT(ISNUMBER(D47)),"No due date",IF(D47&lt;TodayRef,"Overdue",IF(D47-TodayRef&lt;=3,"Due soon","Upcoming")))))</f>
        <v/>
      </c>
      <c r="J47" s="1">
        <f>IF(COUNTA(A47:G47)=0,"",IF(A47="","Missing task",IF(AND(E47&lt;&gt;"",COUNTIF(Statuses,E47)=0),"Unknown status",IF(AND(D47&lt;&gt;"",NOT(ISNUMBER(D47))),"Invalid date","OK"))))</f>
        <v/>
      </c>
    </row>
    <row r="48" spans="1:10" ht="21" customHeight="1">
      <c r="A48" s="3"/>
      <c r="B48" s="3"/>
      <c r="C48" s="3"/>
      <c r="D48" s="4"/>
      <c r="E48" s="3"/>
      <c r="F48" s="3"/>
      <c r="G48" s="3"/>
      <c r="H48" s="5">
        <f>IF(COUNTA(A48:G48)=0,"",IF(OR(E48="Done",NOT(ISNUMBER(D48))),"",D48-TodayRef))</f>
        <v/>
      </c>
      <c r="I48" s="1">
        <f>IF(COUNTA(A48:G48)=0,"",IF(E48="Done","Done",IF(NOT(ISNUMBER(D48)),"No due date",IF(D48&lt;TodayRef,"Overdue",IF(D48-TodayRef&lt;=3,"Due soon","Upcoming")))))</f>
        <v/>
      </c>
      <c r="J48" s="1">
        <f>IF(COUNTA(A48:G48)=0,"",IF(A48="","Missing task",IF(AND(E48&lt;&gt;"",COUNTIF(Statuses,E48)=0),"Unknown status",IF(AND(D48&lt;&gt;"",NOT(ISNUMBER(D48))),"Invalid date","OK"))))</f>
        <v/>
      </c>
    </row>
    <row r="49" spans="1:10" ht="21" customHeight="1">
      <c r="A49" s="3"/>
      <c r="B49" s="3"/>
      <c r="C49" s="3"/>
      <c r="D49" s="4"/>
      <c r="E49" s="3"/>
      <c r="F49" s="3"/>
      <c r="G49" s="3"/>
      <c r="H49" s="5">
        <f>IF(COUNTA(A49:G49)=0,"",IF(OR(E49="Done",NOT(ISNUMBER(D49))),"",D49-TodayRef))</f>
        <v/>
      </c>
      <c r="I49" s="1">
        <f>IF(COUNTA(A49:G49)=0,"",IF(E49="Done","Done",IF(NOT(ISNUMBER(D49)),"No due date",IF(D49&lt;TodayRef,"Overdue",IF(D49-TodayRef&lt;=3,"Due soon","Upcoming")))))</f>
        <v/>
      </c>
      <c r="J49" s="1">
        <f>IF(COUNTA(A49:G49)=0,"",IF(A49="","Missing task",IF(AND(E49&lt;&gt;"",COUNTIF(Statuses,E49)=0),"Unknown status",IF(AND(D49&lt;&gt;"",NOT(ISNUMBER(D49))),"Invalid date","OK"))))</f>
        <v/>
      </c>
    </row>
    <row r="50" spans="1:10" ht="21" customHeight="1">
      <c r="A50" s="3"/>
      <c r="B50" s="3"/>
      <c r="C50" s="3"/>
      <c r="D50" s="4"/>
      <c r="E50" s="3"/>
      <c r="F50" s="3"/>
      <c r="G50" s="3"/>
      <c r="H50" s="5">
        <f>IF(COUNTA(A50:G50)=0,"",IF(OR(E50="Done",NOT(ISNUMBER(D50))),"",D50-TodayRef))</f>
        <v/>
      </c>
      <c r="I50" s="1">
        <f>IF(COUNTA(A50:G50)=0,"",IF(E50="Done","Done",IF(NOT(ISNUMBER(D50)),"No due date",IF(D50&lt;TodayRef,"Overdue",IF(D50-TodayRef&lt;=3,"Due soon","Upcoming")))))</f>
        <v/>
      </c>
      <c r="J50" s="1">
        <f>IF(COUNTA(A50:G50)=0,"",IF(A50="","Missing task",IF(AND(E50&lt;&gt;"",COUNTIF(Statuses,E50)=0),"Unknown status",IF(AND(D50&lt;&gt;"",NOT(ISNUMBER(D50))),"Invalid date","OK"))))</f>
        <v/>
      </c>
    </row>
    <row r="51" spans="1:10" ht="21" customHeight="1">
      <c r="A51" s="3"/>
      <c r="B51" s="3"/>
      <c r="C51" s="3"/>
      <c r="D51" s="4"/>
      <c r="E51" s="3"/>
      <c r="F51" s="3"/>
      <c r="G51" s="3"/>
      <c r="H51" s="5">
        <f>IF(COUNTA(A51:G51)=0,"",IF(OR(E51="Done",NOT(ISNUMBER(D51))),"",D51-TodayRef))</f>
        <v/>
      </c>
      <c r="I51" s="1">
        <f>IF(COUNTA(A51:G51)=0,"",IF(E51="Done","Done",IF(NOT(ISNUMBER(D51)),"No due date",IF(D51&lt;TodayRef,"Overdue",IF(D51-TodayRef&lt;=3,"Due soon","Upcoming")))))</f>
        <v/>
      </c>
      <c r="J51" s="1">
        <f>IF(COUNTA(A51:G51)=0,"",IF(A51="","Missing task",IF(AND(E51&lt;&gt;"",COUNTIF(Statuses,E51)=0),"Unknown status",IF(AND(D51&lt;&gt;"",NOT(ISNUMBER(D51))),"Invalid date","OK"))))</f>
        <v/>
      </c>
    </row>
    <row r="52" spans="1:10" ht="21" customHeight="1">
      <c r="A52" s="3"/>
      <c r="B52" s="3"/>
      <c r="C52" s="3"/>
      <c r="D52" s="4"/>
      <c r="E52" s="3"/>
      <c r="F52" s="3"/>
      <c r="G52" s="3"/>
      <c r="H52" s="5">
        <f>IF(COUNTA(A52:G52)=0,"",IF(OR(E52="Done",NOT(ISNUMBER(D52))),"",D52-TodayRef))</f>
        <v/>
      </c>
      <c r="I52" s="1">
        <f>IF(COUNTA(A52:G52)=0,"",IF(E52="Done","Done",IF(NOT(ISNUMBER(D52)),"No due date",IF(D52&lt;TodayRef,"Overdue",IF(D52-TodayRef&lt;=3,"Due soon","Upcoming")))))</f>
        <v/>
      </c>
      <c r="J52" s="1">
        <f>IF(COUNTA(A52:G52)=0,"",IF(A52="","Missing task",IF(AND(E52&lt;&gt;"",COUNTIF(Statuses,E52)=0),"Unknown status",IF(AND(D52&lt;&gt;"",NOT(ISNUMBER(D52))),"Invalid date","OK"))))</f>
        <v/>
      </c>
    </row>
    <row r="53" spans="1:10" ht="21" customHeight="1">
      <c r="A53" s="3"/>
      <c r="B53" s="3"/>
      <c r="C53" s="3"/>
      <c r="D53" s="4"/>
      <c r="E53" s="3"/>
      <c r="F53" s="3"/>
      <c r="G53" s="3"/>
      <c r="H53" s="5">
        <f>IF(COUNTA(A53:G53)=0,"",IF(OR(E53="Done",NOT(ISNUMBER(D53))),"",D53-TodayRef))</f>
        <v/>
      </c>
      <c r="I53" s="1">
        <f>IF(COUNTA(A53:G53)=0,"",IF(E53="Done","Done",IF(NOT(ISNUMBER(D53)),"No due date",IF(D53&lt;TodayRef,"Overdue",IF(D53-TodayRef&lt;=3,"Due soon","Upcoming")))))</f>
        <v/>
      </c>
      <c r="J53" s="1">
        <f>IF(COUNTA(A53:G53)=0,"",IF(A53="","Missing task",IF(AND(E53&lt;&gt;"",COUNTIF(Statuses,E53)=0),"Unknown status",IF(AND(D53&lt;&gt;"",NOT(ISNUMBER(D53))),"Invalid date","OK"))))</f>
        <v/>
      </c>
    </row>
    <row r="54" spans="1:10" ht="21" customHeight="1">
      <c r="A54" s="3"/>
      <c r="B54" s="3"/>
      <c r="C54" s="3"/>
      <c r="D54" s="4"/>
      <c r="E54" s="3"/>
      <c r="F54" s="3"/>
      <c r="G54" s="3"/>
      <c r="H54" s="5">
        <f>IF(COUNTA(A54:G54)=0,"",IF(OR(E54="Done",NOT(ISNUMBER(D54))),"",D54-TodayRef))</f>
        <v/>
      </c>
      <c r="I54" s="1">
        <f>IF(COUNTA(A54:G54)=0,"",IF(E54="Done","Done",IF(NOT(ISNUMBER(D54)),"No due date",IF(D54&lt;TodayRef,"Overdue",IF(D54-TodayRef&lt;=3,"Due soon","Upcoming")))))</f>
        <v/>
      </c>
      <c r="J54" s="1">
        <f>IF(COUNTA(A54:G54)=0,"",IF(A54="","Missing task",IF(AND(E54&lt;&gt;"",COUNTIF(Statuses,E54)=0),"Unknown status",IF(AND(D54&lt;&gt;"",NOT(ISNUMBER(D54))),"Invalid date","OK"))))</f>
        <v/>
      </c>
    </row>
    <row r="55" spans="1:10" ht="21" customHeight="1">
      <c r="A55" s="3"/>
      <c r="B55" s="3"/>
      <c r="C55" s="3"/>
      <c r="D55" s="4"/>
      <c r="E55" s="3"/>
      <c r="F55" s="3"/>
      <c r="G55" s="3"/>
      <c r="H55" s="5">
        <f>IF(COUNTA(A55:G55)=0,"",IF(OR(E55="Done",NOT(ISNUMBER(D55))),"",D55-TodayRef))</f>
        <v/>
      </c>
      <c r="I55" s="1">
        <f>IF(COUNTA(A55:G55)=0,"",IF(E55="Done","Done",IF(NOT(ISNUMBER(D55)),"No due date",IF(D55&lt;TodayRef,"Overdue",IF(D55-TodayRef&lt;=3,"Due soon","Upcoming")))))</f>
        <v/>
      </c>
      <c r="J55" s="1">
        <f>IF(COUNTA(A55:G55)=0,"",IF(A55="","Missing task",IF(AND(E55&lt;&gt;"",COUNTIF(Statuses,E55)=0),"Unknown status",IF(AND(D55&lt;&gt;"",NOT(ISNUMBER(D55))),"Invalid date","OK"))))</f>
        <v/>
      </c>
    </row>
    <row r="56" spans="1:10" ht="21" customHeight="1">
      <c r="A56" s="3"/>
      <c r="B56" s="3"/>
      <c r="C56" s="3"/>
      <c r="D56" s="4"/>
      <c r="E56" s="3"/>
      <c r="F56" s="3"/>
      <c r="G56" s="3"/>
      <c r="H56" s="5">
        <f>IF(COUNTA(A56:G56)=0,"",IF(OR(E56="Done",NOT(ISNUMBER(D56))),"",D56-TodayRef))</f>
        <v/>
      </c>
      <c r="I56" s="1">
        <f>IF(COUNTA(A56:G56)=0,"",IF(E56="Done","Done",IF(NOT(ISNUMBER(D56)),"No due date",IF(D56&lt;TodayRef,"Overdue",IF(D56-TodayRef&lt;=3,"Due soon","Upcoming")))))</f>
        <v/>
      </c>
      <c r="J56" s="1">
        <f>IF(COUNTA(A56:G56)=0,"",IF(A56="","Missing task",IF(AND(E56&lt;&gt;"",COUNTIF(Statuses,E56)=0),"Unknown status",IF(AND(D56&lt;&gt;"",NOT(ISNUMBER(D56))),"Invalid date","OK"))))</f>
        <v/>
      </c>
    </row>
    <row r="57" spans="1:10" ht="21" customHeight="1">
      <c r="A57" s="3"/>
      <c r="B57" s="3"/>
      <c r="C57" s="3"/>
      <c r="D57" s="4"/>
      <c r="E57" s="3"/>
      <c r="F57" s="3"/>
      <c r="G57" s="3"/>
      <c r="H57" s="5">
        <f>IF(COUNTA(A57:G57)=0,"",IF(OR(E57="Done",NOT(ISNUMBER(D57))),"",D57-TodayRef))</f>
        <v/>
      </c>
      <c r="I57" s="1">
        <f>IF(COUNTA(A57:G57)=0,"",IF(E57="Done","Done",IF(NOT(ISNUMBER(D57)),"No due date",IF(D57&lt;TodayRef,"Overdue",IF(D57-TodayRef&lt;=3,"Due soon","Upcoming")))))</f>
        <v/>
      </c>
      <c r="J57" s="1">
        <f>IF(COUNTA(A57:G57)=0,"",IF(A57="","Missing task",IF(AND(E57&lt;&gt;"",COUNTIF(Statuses,E57)=0),"Unknown status",IF(AND(D57&lt;&gt;"",NOT(ISNUMBER(D57))),"Invalid date","OK"))))</f>
        <v/>
      </c>
    </row>
    <row r="58" spans="1:10" ht="21" customHeight="1">
      <c r="A58" s="3"/>
      <c r="B58" s="3"/>
      <c r="C58" s="3"/>
      <c r="D58" s="4"/>
      <c r="E58" s="3"/>
      <c r="F58" s="3"/>
      <c r="G58" s="3"/>
      <c r="H58" s="5">
        <f>IF(COUNTA(A58:G58)=0,"",IF(OR(E58="Done",NOT(ISNUMBER(D58))),"",D58-TodayRef))</f>
        <v/>
      </c>
      <c r="I58" s="1">
        <f>IF(COUNTA(A58:G58)=0,"",IF(E58="Done","Done",IF(NOT(ISNUMBER(D58)),"No due date",IF(D58&lt;TodayRef,"Overdue",IF(D58-TodayRef&lt;=3,"Due soon","Upcoming")))))</f>
        <v/>
      </c>
      <c r="J58" s="1">
        <f>IF(COUNTA(A58:G58)=0,"",IF(A58="","Missing task",IF(AND(E58&lt;&gt;"",COUNTIF(Statuses,E58)=0),"Unknown status",IF(AND(D58&lt;&gt;"",NOT(ISNUMBER(D58))),"Invalid date","OK"))))</f>
        <v/>
      </c>
    </row>
    <row r="59" spans="1:10" ht="21" customHeight="1">
      <c r="A59" s="3"/>
      <c r="B59" s="3"/>
      <c r="C59" s="3"/>
      <c r="D59" s="4"/>
      <c r="E59" s="3"/>
      <c r="F59" s="3"/>
      <c r="G59" s="3"/>
      <c r="H59" s="5">
        <f>IF(COUNTA(A59:G59)=0,"",IF(OR(E59="Done",NOT(ISNUMBER(D59))),"",D59-TodayRef))</f>
        <v/>
      </c>
      <c r="I59" s="1">
        <f>IF(COUNTA(A59:G59)=0,"",IF(E59="Done","Done",IF(NOT(ISNUMBER(D59)),"No due date",IF(D59&lt;TodayRef,"Overdue",IF(D59-TodayRef&lt;=3,"Due soon","Upcoming")))))</f>
        <v/>
      </c>
      <c r="J59" s="1">
        <f>IF(COUNTA(A59:G59)=0,"",IF(A59="","Missing task",IF(AND(E59&lt;&gt;"",COUNTIF(Statuses,E59)=0),"Unknown status",IF(AND(D59&lt;&gt;"",NOT(ISNUMBER(D59))),"Invalid date","OK"))))</f>
        <v/>
      </c>
    </row>
    <row r="60" spans="1:10" ht="21" customHeight="1">
      <c r="A60" s="3"/>
      <c r="B60" s="3"/>
      <c r="C60" s="3"/>
      <c r="D60" s="4"/>
      <c r="E60" s="3"/>
      <c r="F60" s="3"/>
      <c r="G60" s="3"/>
      <c r="H60" s="5">
        <f>IF(COUNTA(A60:G60)=0,"",IF(OR(E60="Done",NOT(ISNUMBER(D60))),"",D60-TodayRef))</f>
        <v/>
      </c>
      <c r="I60" s="1">
        <f>IF(COUNTA(A60:G60)=0,"",IF(E60="Done","Done",IF(NOT(ISNUMBER(D60)),"No due date",IF(D60&lt;TodayRef,"Overdue",IF(D60-TodayRef&lt;=3,"Due soon","Upcoming")))))</f>
        <v/>
      </c>
      <c r="J60" s="1">
        <f>IF(COUNTA(A60:G60)=0,"",IF(A60="","Missing task",IF(AND(E60&lt;&gt;"",COUNTIF(Statuses,E60)=0),"Unknown status",IF(AND(D60&lt;&gt;"",NOT(ISNUMBER(D60))),"Invalid date","OK"))))</f>
        <v/>
      </c>
    </row>
    <row r="61" spans="1:10" ht="21" customHeight="1">
      <c r="A61" s="3"/>
      <c r="B61" s="3"/>
      <c r="C61" s="3"/>
      <c r="D61" s="4"/>
      <c r="E61" s="3"/>
      <c r="F61" s="3"/>
      <c r="G61" s="3"/>
      <c r="H61" s="5">
        <f>IF(COUNTA(A61:G61)=0,"",IF(OR(E61="Done",NOT(ISNUMBER(D61))),"",D61-TodayRef))</f>
        <v/>
      </c>
      <c r="I61" s="1">
        <f>IF(COUNTA(A61:G61)=0,"",IF(E61="Done","Done",IF(NOT(ISNUMBER(D61)),"No due date",IF(D61&lt;TodayRef,"Overdue",IF(D61-TodayRef&lt;=3,"Due soon","Upcoming")))))</f>
        <v/>
      </c>
      <c r="J61" s="1">
        <f>IF(COUNTA(A61:G61)=0,"",IF(A61="","Missing task",IF(AND(E61&lt;&gt;"",COUNTIF(Statuses,E61)=0),"Unknown status",IF(AND(D61&lt;&gt;"",NOT(ISNUMBER(D61))),"Invalid date","OK"))))</f>
        <v/>
      </c>
    </row>
    <row r="62" spans="1:10" ht="21" customHeight="1">
      <c r="A62" s="3"/>
      <c r="B62" s="3"/>
      <c r="C62" s="3"/>
      <c r="D62" s="4"/>
      <c r="E62" s="3"/>
      <c r="F62" s="3"/>
      <c r="G62" s="3"/>
      <c r="H62" s="5">
        <f>IF(COUNTA(A62:G62)=0,"",IF(OR(E62="Done",NOT(ISNUMBER(D62))),"",D62-TodayRef))</f>
        <v/>
      </c>
      <c r="I62" s="1">
        <f>IF(COUNTA(A62:G62)=0,"",IF(E62="Done","Done",IF(NOT(ISNUMBER(D62)),"No due date",IF(D62&lt;TodayRef,"Overdue",IF(D62-TodayRef&lt;=3,"Due soon","Upcoming")))))</f>
        <v/>
      </c>
      <c r="J62" s="1">
        <f>IF(COUNTA(A62:G62)=0,"",IF(A62="","Missing task",IF(AND(E62&lt;&gt;"",COUNTIF(Statuses,E62)=0),"Unknown status",IF(AND(D62&lt;&gt;"",NOT(ISNUMBER(D62))),"Invalid date","OK"))))</f>
        <v/>
      </c>
    </row>
    <row r="63" spans="1:10" ht="21" customHeight="1">
      <c r="A63" s="3"/>
      <c r="B63" s="3"/>
      <c r="C63" s="3"/>
      <c r="D63" s="4"/>
      <c r="E63" s="3"/>
      <c r="F63" s="3"/>
      <c r="G63" s="3"/>
      <c r="H63" s="5">
        <f>IF(COUNTA(A63:G63)=0,"",IF(OR(E63="Done",NOT(ISNUMBER(D63))),"",D63-TodayRef))</f>
        <v/>
      </c>
      <c r="I63" s="1">
        <f>IF(COUNTA(A63:G63)=0,"",IF(E63="Done","Done",IF(NOT(ISNUMBER(D63)),"No due date",IF(D63&lt;TodayRef,"Overdue",IF(D63-TodayRef&lt;=3,"Due soon","Upcoming")))))</f>
        <v/>
      </c>
      <c r="J63" s="1">
        <f>IF(COUNTA(A63:G63)=0,"",IF(A63="","Missing task",IF(AND(E63&lt;&gt;"",COUNTIF(Statuses,E63)=0),"Unknown status",IF(AND(D63&lt;&gt;"",NOT(ISNUMBER(D63))),"Invalid date","OK"))))</f>
        <v/>
      </c>
    </row>
    <row r="64" spans="1:10" ht="21" customHeight="1">
      <c r="A64" s="3"/>
      <c r="B64" s="3"/>
      <c r="C64" s="3"/>
      <c r="D64" s="4"/>
      <c r="E64" s="3"/>
      <c r="F64" s="3"/>
      <c r="G64" s="3"/>
      <c r="H64" s="5">
        <f>IF(COUNTA(A64:G64)=0,"",IF(OR(E64="Done",NOT(ISNUMBER(D64))),"",D64-TodayRef))</f>
        <v/>
      </c>
      <c r="I64" s="1">
        <f>IF(COUNTA(A64:G64)=0,"",IF(E64="Done","Done",IF(NOT(ISNUMBER(D64)),"No due date",IF(D64&lt;TodayRef,"Overdue",IF(D64-TodayRef&lt;=3,"Due soon","Upcoming")))))</f>
        <v/>
      </c>
      <c r="J64" s="1">
        <f>IF(COUNTA(A64:G64)=0,"",IF(A64="","Missing task",IF(AND(E64&lt;&gt;"",COUNTIF(Statuses,E64)=0),"Unknown status",IF(AND(D64&lt;&gt;"",NOT(ISNUMBER(D64))),"Invalid date","OK"))))</f>
        <v/>
      </c>
    </row>
    <row r="65" spans="1:10" ht="21" customHeight="1">
      <c r="A65" s="3"/>
      <c r="B65" s="3"/>
      <c r="C65" s="3"/>
      <c r="D65" s="4"/>
      <c r="E65" s="3"/>
      <c r="F65" s="3"/>
      <c r="G65" s="3"/>
      <c r="H65" s="5">
        <f>IF(COUNTA(A65:G65)=0,"",IF(OR(E65="Done",NOT(ISNUMBER(D65))),"",D65-TodayRef))</f>
        <v/>
      </c>
      <c r="I65" s="1">
        <f>IF(COUNTA(A65:G65)=0,"",IF(E65="Done","Done",IF(NOT(ISNUMBER(D65)),"No due date",IF(D65&lt;TodayRef,"Overdue",IF(D65-TodayRef&lt;=3,"Due soon","Upcoming")))))</f>
        <v/>
      </c>
      <c r="J65" s="1">
        <f>IF(COUNTA(A65:G65)=0,"",IF(A65="","Missing task",IF(AND(E65&lt;&gt;"",COUNTIF(Statuses,E65)=0),"Unknown status",IF(AND(D65&lt;&gt;"",NOT(ISNUMBER(D65))),"Invalid date","OK"))))</f>
        <v/>
      </c>
    </row>
    <row r="66" spans="1:10" ht="21" customHeight="1">
      <c r="A66" s="3"/>
      <c r="B66" s="3"/>
      <c r="C66" s="3"/>
      <c r="D66" s="4"/>
      <c r="E66" s="3"/>
      <c r="F66" s="3"/>
      <c r="G66" s="3"/>
      <c r="H66" s="5">
        <f>IF(COUNTA(A66:G66)=0,"",IF(OR(E66="Done",NOT(ISNUMBER(D66))),"",D66-TodayRef))</f>
        <v/>
      </c>
      <c r="I66" s="1">
        <f>IF(COUNTA(A66:G66)=0,"",IF(E66="Done","Done",IF(NOT(ISNUMBER(D66)),"No due date",IF(D66&lt;TodayRef,"Overdue",IF(D66-TodayRef&lt;=3,"Due soon","Upcoming")))))</f>
        <v/>
      </c>
      <c r="J66" s="1">
        <f>IF(COUNTA(A66:G66)=0,"",IF(A66="","Missing task",IF(AND(E66&lt;&gt;"",COUNTIF(Statuses,E66)=0),"Unknown status",IF(AND(D66&lt;&gt;"",NOT(ISNUMBER(D66))),"Invalid date","OK"))))</f>
        <v/>
      </c>
    </row>
    <row r="67" spans="1:10" ht="21" customHeight="1">
      <c r="A67" s="3"/>
      <c r="B67" s="3"/>
      <c r="C67" s="3"/>
      <c r="D67" s="4"/>
      <c r="E67" s="3"/>
      <c r="F67" s="3"/>
      <c r="G67" s="3"/>
      <c r="H67" s="5">
        <f>IF(COUNTA(A67:G67)=0,"",IF(OR(E67="Done",NOT(ISNUMBER(D67))),"",D67-TodayRef))</f>
        <v/>
      </c>
      <c r="I67" s="1">
        <f>IF(COUNTA(A67:G67)=0,"",IF(E67="Done","Done",IF(NOT(ISNUMBER(D67)),"No due date",IF(D67&lt;TodayRef,"Overdue",IF(D67-TodayRef&lt;=3,"Due soon","Upcoming")))))</f>
        <v/>
      </c>
      <c r="J67" s="1">
        <f>IF(COUNTA(A67:G67)=0,"",IF(A67="","Missing task",IF(AND(E67&lt;&gt;"",COUNTIF(Statuses,E67)=0),"Unknown status",IF(AND(D67&lt;&gt;"",NOT(ISNUMBER(D67))),"Invalid date","OK"))))</f>
        <v/>
      </c>
    </row>
    <row r="68" spans="1:10" ht="21" customHeight="1">
      <c r="A68" s="3"/>
      <c r="B68" s="3"/>
      <c r="C68" s="3"/>
      <c r="D68" s="4"/>
      <c r="E68" s="3"/>
      <c r="F68" s="3"/>
      <c r="G68" s="3"/>
      <c r="H68" s="5">
        <f>IF(COUNTA(A68:G68)=0,"",IF(OR(E68="Done",NOT(ISNUMBER(D68))),"",D68-TodayRef))</f>
        <v/>
      </c>
      <c r="I68" s="1">
        <f>IF(COUNTA(A68:G68)=0,"",IF(E68="Done","Done",IF(NOT(ISNUMBER(D68)),"No due date",IF(D68&lt;TodayRef,"Overdue",IF(D68-TodayRef&lt;=3,"Due soon","Upcoming")))))</f>
        <v/>
      </c>
      <c r="J68" s="1">
        <f>IF(COUNTA(A68:G68)=0,"",IF(A68="","Missing task",IF(AND(E68&lt;&gt;"",COUNTIF(Statuses,E68)=0),"Unknown status",IF(AND(D68&lt;&gt;"",NOT(ISNUMBER(D68))),"Invalid date","OK"))))</f>
        <v/>
      </c>
    </row>
    <row r="69" spans="1:10" ht="21" customHeight="1">
      <c r="A69" s="3"/>
      <c r="B69" s="3"/>
      <c r="C69" s="3"/>
      <c r="D69" s="4"/>
      <c r="E69" s="3"/>
      <c r="F69" s="3"/>
      <c r="G69" s="3"/>
      <c r="H69" s="5">
        <f>IF(COUNTA(A69:G69)=0,"",IF(OR(E69="Done",NOT(ISNUMBER(D69))),"",D69-TodayRef))</f>
        <v/>
      </c>
      <c r="I69" s="1">
        <f>IF(COUNTA(A69:G69)=0,"",IF(E69="Done","Done",IF(NOT(ISNUMBER(D69)),"No due date",IF(D69&lt;TodayRef,"Overdue",IF(D69-TodayRef&lt;=3,"Due soon","Upcoming")))))</f>
        <v/>
      </c>
      <c r="J69" s="1">
        <f>IF(COUNTA(A69:G69)=0,"",IF(A69="","Missing task",IF(AND(E69&lt;&gt;"",COUNTIF(Statuses,E69)=0),"Unknown status",IF(AND(D69&lt;&gt;"",NOT(ISNUMBER(D69))),"Invalid date","OK"))))</f>
        <v/>
      </c>
    </row>
    <row r="70" spans="1:10" ht="21" customHeight="1">
      <c r="A70" s="3"/>
      <c r="B70" s="3"/>
      <c r="C70" s="3"/>
      <c r="D70" s="4"/>
      <c r="E70" s="3"/>
      <c r="F70" s="3"/>
      <c r="G70" s="3"/>
      <c r="H70" s="5">
        <f>IF(COUNTA(A70:G70)=0,"",IF(OR(E70="Done",NOT(ISNUMBER(D70))),"",D70-TodayRef))</f>
        <v/>
      </c>
      <c r="I70" s="1">
        <f>IF(COUNTA(A70:G70)=0,"",IF(E70="Done","Done",IF(NOT(ISNUMBER(D70)),"No due date",IF(D70&lt;TodayRef,"Overdue",IF(D70-TodayRef&lt;=3,"Due soon","Upcoming")))))</f>
        <v/>
      </c>
      <c r="J70" s="1">
        <f>IF(COUNTA(A70:G70)=0,"",IF(A70="","Missing task",IF(AND(E70&lt;&gt;"",COUNTIF(Statuses,E70)=0),"Unknown status",IF(AND(D70&lt;&gt;"",NOT(ISNUMBER(D70))),"Invalid date","OK"))))</f>
        <v/>
      </c>
    </row>
    <row r="71" spans="1:10" ht="21" customHeight="1">
      <c r="A71" s="3"/>
      <c r="B71" s="3"/>
      <c r="C71" s="3"/>
      <c r="D71" s="4"/>
      <c r="E71" s="3"/>
      <c r="F71" s="3"/>
      <c r="G71" s="3"/>
      <c r="H71" s="5">
        <f>IF(COUNTA(A71:G71)=0,"",IF(OR(E71="Done",NOT(ISNUMBER(D71))),"",D71-TodayRef))</f>
        <v/>
      </c>
      <c r="I71" s="1">
        <f>IF(COUNTA(A71:G71)=0,"",IF(E71="Done","Done",IF(NOT(ISNUMBER(D71)),"No due date",IF(D71&lt;TodayRef,"Overdue",IF(D71-TodayRef&lt;=3,"Due soon","Upcoming")))))</f>
        <v/>
      </c>
      <c r="J71" s="1">
        <f>IF(COUNTA(A71:G71)=0,"",IF(A71="","Missing task",IF(AND(E71&lt;&gt;"",COUNTIF(Statuses,E71)=0),"Unknown status",IF(AND(D71&lt;&gt;"",NOT(ISNUMBER(D71))),"Invalid date","OK"))))</f>
        <v/>
      </c>
    </row>
    <row r="72" spans="1:10" ht="21" customHeight="1">
      <c r="A72" s="3"/>
      <c r="B72" s="3"/>
      <c r="C72" s="3"/>
      <c r="D72" s="4"/>
      <c r="E72" s="3"/>
      <c r="F72" s="3"/>
      <c r="G72" s="3"/>
      <c r="H72" s="5">
        <f>IF(COUNTA(A72:G72)=0,"",IF(OR(E72="Done",NOT(ISNUMBER(D72))),"",D72-TodayRef))</f>
        <v/>
      </c>
      <c r="I72" s="1">
        <f>IF(COUNTA(A72:G72)=0,"",IF(E72="Done","Done",IF(NOT(ISNUMBER(D72)),"No due date",IF(D72&lt;TodayRef,"Overdue",IF(D72-TodayRef&lt;=3,"Due soon","Upcoming")))))</f>
        <v/>
      </c>
      <c r="J72" s="1">
        <f>IF(COUNTA(A72:G72)=0,"",IF(A72="","Missing task",IF(AND(E72&lt;&gt;"",COUNTIF(Statuses,E72)=0),"Unknown status",IF(AND(D72&lt;&gt;"",NOT(ISNUMBER(D72))),"Invalid date","OK"))))</f>
        <v/>
      </c>
    </row>
    <row r="73" spans="1:10" ht="21" customHeight="1">
      <c r="A73" s="3"/>
      <c r="B73" s="3"/>
      <c r="C73" s="3"/>
      <c r="D73" s="4"/>
      <c r="E73" s="3"/>
      <c r="F73" s="3"/>
      <c r="G73" s="3"/>
      <c r="H73" s="5">
        <f>IF(COUNTA(A73:G73)=0,"",IF(OR(E73="Done",NOT(ISNUMBER(D73))),"",D73-TodayRef))</f>
        <v/>
      </c>
      <c r="I73" s="1">
        <f>IF(COUNTA(A73:G73)=0,"",IF(E73="Done","Done",IF(NOT(ISNUMBER(D73)),"No due date",IF(D73&lt;TodayRef,"Overdue",IF(D73-TodayRef&lt;=3,"Due soon","Upcoming")))))</f>
        <v/>
      </c>
      <c r="J73" s="1">
        <f>IF(COUNTA(A73:G73)=0,"",IF(A73="","Missing task",IF(AND(E73&lt;&gt;"",COUNTIF(Statuses,E73)=0),"Unknown status",IF(AND(D73&lt;&gt;"",NOT(ISNUMBER(D73))),"Invalid date","OK"))))</f>
        <v/>
      </c>
    </row>
    <row r="74" spans="1:10" ht="21" customHeight="1">
      <c r="A74" s="3"/>
      <c r="B74" s="3"/>
      <c r="C74" s="3"/>
      <c r="D74" s="4"/>
      <c r="E74" s="3"/>
      <c r="F74" s="3"/>
      <c r="G74" s="3"/>
      <c r="H74" s="5">
        <f>IF(COUNTA(A74:G74)=0,"",IF(OR(E74="Done",NOT(ISNUMBER(D74))),"",D74-TodayRef))</f>
        <v/>
      </c>
      <c r="I74" s="1">
        <f>IF(COUNTA(A74:G74)=0,"",IF(E74="Done","Done",IF(NOT(ISNUMBER(D74)),"No due date",IF(D74&lt;TodayRef,"Overdue",IF(D74-TodayRef&lt;=3,"Due soon","Upcoming")))))</f>
        <v/>
      </c>
      <c r="J74" s="1">
        <f>IF(COUNTA(A74:G74)=0,"",IF(A74="","Missing task",IF(AND(E74&lt;&gt;"",COUNTIF(Statuses,E74)=0),"Unknown status",IF(AND(D74&lt;&gt;"",NOT(ISNUMBER(D74))),"Invalid date","OK"))))</f>
        <v/>
      </c>
    </row>
    <row r="75" spans="1:10" ht="21" customHeight="1">
      <c r="A75" s="3"/>
      <c r="B75" s="3"/>
      <c r="C75" s="3"/>
      <c r="D75" s="4"/>
      <c r="E75" s="3"/>
      <c r="F75" s="3"/>
      <c r="G75" s="3"/>
      <c r="H75" s="5">
        <f>IF(COUNTA(A75:G75)=0,"",IF(OR(E75="Done",NOT(ISNUMBER(D75))),"",D75-TodayRef))</f>
        <v/>
      </c>
      <c r="I75" s="1">
        <f>IF(COUNTA(A75:G75)=0,"",IF(E75="Done","Done",IF(NOT(ISNUMBER(D75)),"No due date",IF(D75&lt;TodayRef,"Overdue",IF(D75-TodayRef&lt;=3,"Due soon","Upcoming")))))</f>
        <v/>
      </c>
      <c r="J75" s="1">
        <f>IF(COUNTA(A75:G75)=0,"",IF(A75="","Missing task",IF(AND(E75&lt;&gt;"",COUNTIF(Statuses,E75)=0),"Unknown status",IF(AND(D75&lt;&gt;"",NOT(ISNUMBER(D75))),"Invalid date","OK"))))</f>
        <v/>
      </c>
    </row>
    <row r="76" spans="1:10" ht="21" customHeight="1">
      <c r="A76" s="3"/>
      <c r="B76" s="3"/>
      <c r="C76" s="3"/>
      <c r="D76" s="4"/>
      <c r="E76" s="3"/>
      <c r="F76" s="3"/>
      <c r="G76" s="3"/>
      <c r="H76" s="5">
        <f>IF(COUNTA(A76:G76)=0,"",IF(OR(E76="Done",NOT(ISNUMBER(D76))),"",D76-TodayRef))</f>
        <v/>
      </c>
      <c r="I76" s="1">
        <f>IF(COUNTA(A76:G76)=0,"",IF(E76="Done","Done",IF(NOT(ISNUMBER(D76)),"No due date",IF(D76&lt;TodayRef,"Overdue",IF(D76-TodayRef&lt;=3,"Due soon","Upcoming")))))</f>
        <v/>
      </c>
      <c r="J76" s="1">
        <f>IF(COUNTA(A76:G76)=0,"",IF(A76="","Missing task",IF(AND(E76&lt;&gt;"",COUNTIF(Statuses,E76)=0),"Unknown status",IF(AND(D76&lt;&gt;"",NOT(ISNUMBER(D76))),"Invalid date","OK"))))</f>
        <v/>
      </c>
    </row>
    <row r="77" spans="1:10" ht="21" customHeight="1">
      <c r="A77" s="3"/>
      <c r="B77" s="3"/>
      <c r="C77" s="3"/>
      <c r="D77" s="4"/>
      <c r="E77" s="3"/>
      <c r="F77" s="3"/>
      <c r="G77" s="3"/>
      <c r="H77" s="5">
        <f>IF(COUNTA(A77:G77)=0,"",IF(OR(E77="Done",NOT(ISNUMBER(D77))),"",D77-TodayRef))</f>
        <v/>
      </c>
      <c r="I77" s="1">
        <f>IF(COUNTA(A77:G77)=0,"",IF(E77="Done","Done",IF(NOT(ISNUMBER(D77)),"No due date",IF(D77&lt;TodayRef,"Overdue",IF(D77-TodayRef&lt;=3,"Due soon","Upcoming")))))</f>
        <v/>
      </c>
      <c r="J77" s="1">
        <f>IF(COUNTA(A77:G77)=0,"",IF(A77="","Missing task",IF(AND(E77&lt;&gt;"",COUNTIF(Statuses,E77)=0),"Unknown status",IF(AND(D77&lt;&gt;"",NOT(ISNUMBER(D77))),"Invalid date","OK"))))</f>
        <v/>
      </c>
    </row>
    <row r="78" spans="1:10" ht="21" customHeight="1">
      <c r="A78" s="3"/>
      <c r="B78" s="3"/>
      <c r="C78" s="3"/>
      <c r="D78" s="4"/>
      <c r="E78" s="3"/>
      <c r="F78" s="3"/>
      <c r="G78" s="3"/>
      <c r="H78" s="5">
        <f>IF(COUNTA(A78:G78)=0,"",IF(OR(E78="Done",NOT(ISNUMBER(D78))),"",D78-TodayRef))</f>
        <v/>
      </c>
      <c r="I78" s="1">
        <f>IF(COUNTA(A78:G78)=0,"",IF(E78="Done","Done",IF(NOT(ISNUMBER(D78)),"No due date",IF(D78&lt;TodayRef,"Overdue",IF(D78-TodayRef&lt;=3,"Due soon","Upcoming")))))</f>
        <v/>
      </c>
      <c r="J78" s="1">
        <f>IF(COUNTA(A78:G78)=0,"",IF(A78="","Missing task",IF(AND(E78&lt;&gt;"",COUNTIF(Statuses,E78)=0),"Unknown status",IF(AND(D78&lt;&gt;"",NOT(ISNUMBER(D78))),"Invalid date","OK"))))</f>
        <v/>
      </c>
    </row>
    <row r="79" spans="1:10" ht="21" customHeight="1">
      <c r="A79" s="3"/>
      <c r="B79" s="3"/>
      <c r="C79" s="3"/>
      <c r="D79" s="4"/>
      <c r="E79" s="3"/>
      <c r="F79" s="3"/>
      <c r="G79" s="3"/>
      <c r="H79" s="5">
        <f>IF(COUNTA(A79:G79)=0,"",IF(OR(E79="Done",NOT(ISNUMBER(D79))),"",D79-TodayRef))</f>
        <v/>
      </c>
      <c r="I79" s="1">
        <f>IF(COUNTA(A79:G79)=0,"",IF(E79="Done","Done",IF(NOT(ISNUMBER(D79)),"No due date",IF(D79&lt;TodayRef,"Overdue",IF(D79-TodayRef&lt;=3,"Due soon","Upcoming")))))</f>
        <v/>
      </c>
      <c r="J79" s="1">
        <f>IF(COUNTA(A79:G79)=0,"",IF(A79="","Missing task",IF(AND(E79&lt;&gt;"",COUNTIF(Statuses,E79)=0),"Unknown status",IF(AND(D79&lt;&gt;"",NOT(ISNUMBER(D79))),"Invalid date","OK"))))</f>
        <v/>
      </c>
    </row>
    <row r="80" spans="1:10" ht="21" customHeight="1">
      <c r="A80" s="3"/>
      <c r="B80" s="3"/>
      <c r="C80" s="3"/>
      <c r="D80" s="4"/>
      <c r="E80" s="3"/>
      <c r="F80" s="3"/>
      <c r="G80" s="3"/>
      <c r="H80" s="5">
        <f>IF(COUNTA(A80:G80)=0,"",IF(OR(E80="Done",NOT(ISNUMBER(D80))),"",D80-TodayRef))</f>
        <v/>
      </c>
      <c r="I80" s="1">
        <f>IF(COUNTA(A80:G80)=0,"",IF(E80="Done","Done",IF(NOT(ISNUMBER(D80)),"No due date",IF(D80&lt;TodayRef,"Overdue",IF(D80-TodayRef&lt;=3,"Due soon","Upcoming")))))</f>
        <v/>
      </c>
      <c r="J80" s="1">
        <f>IF(COUNTA(A80:G80)=0,"",IF(A80="","Missing task",IF(AND(E80&lt;&gt;"",COUNTIF(Statuses,E80)=0),"Unknown status",IF(AND(D80&lt;&gt;"",NOT(ISNUMBER(D80))),"Invalid date","OK"))))</f>
        <v/>
      </c>
    </row>
    <row r="81" spans="1:10" ht="21" customHeight="1">
      <c r="A81" s="3"/>
      <c r="B81" s="3"/>
      <c r="C81" s="3"/>
      <c r="D81" s="4"/>
      <c r="E81" s="3"/>
      <c r="F81" s="3"/>
      <c r="G81" s="3"/>
      <c r="H81" s="5">
        <f>IF(COUNTA(A81:G81)=0,"",IF(OR(E81="Done",NOT(ISNUMBER(D81))),"",D81-TodayRef))</f>
        <v/>
      </c>
      <c r="I81" s="1">
        <f>IF(COUNTA(A81:G81)=0,"",IF(E81="Done","Done",IF(NOT(ISNUMBER(D81)),"No due date",IF(D81&lt;TodayRef,"Overdue",IF(D81-TodayRef&lt;=3,"Due soon","Upcoming")))))</f>
        <v/>
      </c>
      <c r="J81" s="1">
        <f>IF(COUNTA(A81:G81)=0,"",IF(A81="","Missing task",IF(AND(E81&lt;&gt;"",COUNTIF(Statuses,E81)=0),"Unknown status",IF(AND(D81&lt;&gt;"",NOT(ISNUMBER(D81))),"Invalid date","OK"))))</f>
        <v/>
      </c>
    </row>
    <row r="82" spans="1:10" ht="21" customHeight="1">
      <c r="A82" s="3"/>
      <c r="B82" s="3"/>
      <c r="C82" s="3"/>
      <c r="D82" s="4"/>
      <c r="E82" s="3"/>
      <c r="F82" s="3"/>
      <c r="G82" s="3"/>
      <c r="H82" s="5">
        <f>IF(COUNTA(A82:G82)=0,"",IF(OR(E82="Done",NOT(ISNUMBER(D82))),"",D82-TodayRef))</f>
        <v/>
      </c>
      <c r="I82" s="1">
        <f>IF(COUNTA(A82:G82)=0,"",IF(E82="Done","Done",IF(NOT(ISNUMBER(D82)),"No due date",IF(D82&lt;TodayRef,"Overdue",IF(D82-TodayRef&lt;=3,"Due soon","Upcoming")))))</f>
        <v/>
      </c>
      <c r="J82" s="1">
        <f>IF(COUNTA(A82:G82)=0,"",IF(A82="","Missing task",IF(AND(E82&lt;&gt;"",COUNTIF(Statuses,E82)=0),"Unknown status",IF(AND(D82&lt;&gt;"",NOT(ISNUMBER(D82))),"Invalid date","OK"))))</f>
        <v/>
      </c>
    </row>
    <row r="83" spans="1:10" ht="21" customHeight="1">
      <c r="A83" s="3"/>
      <c r="B83" s="3"/>
      <c r="C83" s="3"/>
      <c r="D83" s="4"/>
      <c r="E83" s="3"/>
      <c r="F83" s="3"/>
      <c r="G83" s="3"/>
      <c r="H83" s="5">
        <f>IF(COUNTA(A83:G83)=0,"",IF(OR(E83="Done",NOT(ISNUMBER(D83))),"",D83-TodayRef))</f>
        <v/>
      </c>
      <c r="I83" s="1">
        <f>IF(COUNTA(A83:G83)=0,"",IF(E83="Done","Done",IF(NOT(ISNUMBER(D83)),"No due date",IF(D83&lt;TodayRef,"Overdue",IF(D83-TodayRef&lt;=3,"Due soon","Upcoming")))))</f>
        <v/>
      </c>
      <c r="J83" s="1">
        <f>IF(COUNTA(A83:G83)=0,"",IF(A83="","Missing task",IF(AND(E83&lt;&gt;"",COUNTIF(Statuses,E83)=0),"Unknown status",IF(AND(D83&lt;&gt;"",NOT(ISNUMBER(D83))),"Invalid date","OK"))))</f>
        <v/>
      </c>
    </row>
    <row r="84" spans="1:10" ht="21" customHeight="1">
      <c r="A84" s="3"/>
      <c r="B84" s="3"/>
      <c r="C84" s="3"/>
      <c r="D84" s="4"/>
      <c r="E84" s="3"/>
      <c r="F84" s="3"/>
      <c r="G84" s="3"/>
      <c r="H84" s="5">
        <f>IF(COUNTA(A84:G84)=0,"",IF(OR(E84="Done",NOT(ISNUMBER(D84))),"",D84-TodayRef))</f>
        <v/>
      </c>
      <c r="I84" s="1">
        <f>IF(COUNTA(A84:G84)=0,"",IF(E84="Done","Done",IF(NOT(ISNUMBER(D84)),"No due date",IF(D84&lt;TodayRef,"Overdue",IF(D84-TodayRef&lt;=3,"Due soon","Upcoming")))))</f>
        <v/>
      </c>
      <c r="J84" s="1">
        <f>IF(COUNTA(A84:G84)=0,"",IF(A84="","Missing task",IF(AND(E84&lt;&gt;"",COUNTIF(Statuses,E84)=0),"Unknown status",IF(AND(D84&lt;&gt;"",NOT(ISNUMBER(D84))),"Invalid date","OK"))))</f>
        <v/>
      </c>
    </row>
    <row r="85" spans="1:10" ht="21" customHeight="1">
      <c r="A85" s="3"/>
      <c r="B85" s="3"/>
      <c r="C85" s="3"/>
      <c r="D85" s="4"/>
      <c r="E85" s="3"/>
      <c r="F85" s="3"/>
      <c r="G85" s="3"/>
      <c r="H85" s="5">
        <f>IF(COUNTA(A85:G85)=0,"",IF(OR(E85="Done",NOT(ISNUMBER(D85))),"",D85-TodayRef))</f>
        <v/>
      </c>
      <c r="I85" s="1">
        <f>IF(COUNTA(A85:G85)=0,"",IF(E85="Done","Done",IF(NOT(ISNUMBER(D85)),"No due date",IF(D85&lt;TodayRef,"Overdue",IF(D85-TodayRef&lt;=3,"Due soon","Upcoming")))))</f>
        <v/>
      </c>
      <c r="J85" s="1">
        <f>IF(COUNTA(A85:G85)=0,"",IF(A85="","Missing task",IF(AND(E85&lt;&gt;"",COUNTIF(Statuses,E85)=0),"Unknown status",IF(AND(D85&lt;&gt;"",NOT(ISNUMBER(D85))),"Invalid date","OK"))))</f>
        <v/>
      </c>
    </row>
    <row r="86" spans="1:10" ht="21" customHeight="1">
      <c r="A86" s="3"/>
      <c r="B86" s="3"/>
      <c r="C86" s="3"/>
      <c r="D86" s="4"/>
      <c r="E86" s="3"/>
      <c r="F86" s="3"/>
      <c r="G86" s="3"/>
      <c r="H86" s="5">
        <f>IF(COUNTA(A86:G86)=0,"",IF(OR(E86="Done",NOT(ISNUMBER(D86))),"",D86-TodayRef))</f>
        <v/>
      </c>
      <c r="I86" s="1">
        <f>IF(COUNTA(A86:G86)=0,"",IF(E86="Done","Done",IF(NOT(ISNUMBER(D86)),"No due date",IF(D86&lt;TodayRef,"Overdue",IF(D86-TodayRef&lt;=3,"Due soon","Upcoming")))))</f>
        <v/>
      </c>
      <c r="J86" s="1">
        <f>IF(COUNTA(A86:G86)=0,"",IF(A86="","Missing task",IF(AND(E86&lt;&gt;"",COUNTIF(Statuses,E86)=0),"Unknown status",IF(AND(D86&lt;&gt;"",NOT(ISNUMBER(D86))),"Invalid date","OK"))))</f>
        <v/>
      </c>
    </row>
    <row r="87" spans="1:10" ht="21" customHeight="1">
      <c r="A87" s="3"/>
      <c r="B87" s="3"/>
      <c r="C87" s="3"/>
      <c r="D87" s="4"/>
      <c r="E87" s="3"/>
      <c r="F87" s="3"/>
      <c r="G87" s="3"/>
      <c r="H87" s="5">
        <f>IF(COUNTA(A87:G87)=0,"",IF(OR(E87="Done",NOT(ISNUMBER(D87))),"",D87-TodayRef))</f>
        <v/>
      </c>
      <c r="I87" s="1">
        <f>IF(COUNTA(A87:G87)=0,"",IF(E87="Done","Done",IF(NOT(ISNUMBER(D87)),"No due date",IF(D87&lt;TodayRef,"Overdue",IF(D87-TodayRef&lt;=3,"Due soon","Upcoming")))))</f>
        <v/>
      </c>
      <c r="J87" s="1">
        <f>IF(COUNTA(A87:G87)=0,"",IF(A87="","Missing task",IF(AND(E87&lt;&gt;"",COUNTIF(Statuses,E87)=0),"Unknown status",IF(AND(D87&lt;&gt;"",NOT(ISNUMBER(D87))),"Invalid date","OK"))))</f>
        <v/>
      </c>
    </row>
    <row r="88" spans="1:10" ht="21" customHeight="1">
      <c r="A88" s="3"/>
      <c r="B88" s="3"/>
      <c r="C88" s="3"/>
      <c r="D88" s="4"/>
      <c r="E88" s="3"/>
      <c r="F88" s="3"/>
      <c r="G88" s="3"/>
      <c r="H88" s="5">
        <f>IF(COUNTA(A88:G88)=0,"",IF(OR(E88="Done",NOT(ISNUMBER(D88))),"",D88-TodayRef))</f>
        <v/>
      </c>
      <c r="I88" s="1">
        <f>IF(COUNTA(A88:G88)=0,"",IF(E88="Done","Done",IF(NOT(ISNUMBER(D88)),"No due date",IF(D88&lt;TodayRef,"Overdue",IF(D88-TodayRef&lt;=3,"Due soon","Upcoming")))))</f>
        <v/>
      </c>
      <c r="J88" s="1">
        <f>IF(COUNTA(A88:G88)=0,"",IF(A88="","Missing task",IF(AND(E88&lt;&gt;"",COUNTIF(Statuses,E88)=0),"Unknown status",IF(AND(D88&lt;&gt;"",NOT(ISNUMBER(D88))),"Invalid date","OK"))))</f>
        <v/>
      </c>
    </row>
    <row r="89" spans="1:10" ht="21" customHeight="1">
      <c r="A89" s="3"/>
      <c r="B89" s="3"/>
      <c r="C89" s="3"/>
      <c r="D89" s="4"/>
      <c r="E89" s="3"/>
      <c r="F89" s="3"/>
      <c r="G89" s="3"/>
      <c r="H89" s="5">
        <f>IF(COUNTA(A89:G89)=0,"",IF(OR(E89="Done",NOT(ISNUMBER(D89))),"",D89-TodayRef))</f>
        <v/>
      </c>
      <c r="I89" s="1">
        <f>IF(COUNTA(A89:G89)=0,"",IF(E89="Done","Done",IF(NOT(ISNUMBER(D89)),"No due date",IF(D89&lt;TodayRef,"Overdue",IF(D89-TodayRef&lt;=3,"Due soon","Upcoming")))))</f>
        <v/>
      </c>
      <c r="J89" s="1">
        <f>IF(COUNTA(A89:G89)=0,"",IF(A89="","Missing task",IF(AND(E89&lt;&gt;"",COUNTIF(Statuses,E89)=0),"Unknown status",IF(AND(D89&lt;&gt;"",NOT(ISNUMBER(D89))),"Invalid date","OK"))))</f>
        <v/>
      </c>
    </row>
    <row r="90" spans="1:10" ht="21" customHeight="1">
      <c r="A90" s="3"/>
      <c r="B90" s="3"/>
      <c r="C90" s="3"/>
      <c r="D90" s="4"/>
      <c r="E90" s="3"/>
      <c r="F90" s="3"/>
      <c r="G90" s="3"/>
      <c r="H90" s="5">
        <f>IF(COUNTA(A90:G90)=0,"",IF(OR(E90="Done",NOT(ISNUMBER(D90))),"",D90-TodayRef))</f>
        <v/>
      </c>
      <c r="I90" s="1">
        <f>IF(COUNTA(A90:G90)=0,"",IF(E90="Done","Done",IF(NOT(ISNUMBER(D90)),"No due date",IF(D90&lt;TodayRef,"Overdue",IF(D90-TodayRef&lt;=3,"Due soon","Upcoming")))))</f>
        <v/>
      </c>
      <c r="J90" s="1">
        <f>IF(COUNTA(A90:G90)=0,"",IF(A90="","Missing task",IF(AND(E90&lt;&gt;"",COUNTIF(Statuses,E90)=0),"Unknown status",IF(AND(D90&lt;&gt;"",NOT(ISNUMBER(D90))),"Invalid date","OK"))))</f>
        <v/>
      </c>
    </row>
    <row r="91" spans="1:10" ht="21" customHeight="1">
      <c r="A91" s="3"/>
      <c r="B91" s="3"/>
      <c r="C91" s="3"/>
      <c r="D91" s="4"/>
      <c r="E91" s="3"/>
      <c r="F91" s="3"/>
      <c r="G91" s="3"/>
      <c r="H91" s="5">
        <f>IF(COUNTA(A91:G91)=0,"",IF(OR(E91="Done",NOT(ISNUMBER(D91))),"",D91-TodayRef))</f>
        <v/>
      </c>
      <c r="I91" s="1">
        <f>IF(COUNTA(A91:G91)=0,"",IF(E91="Done","Done",IF(NOT(ISNUMBER(D91)),"No due date",IF(D91&lt;TodayRef,"Overdue",IF(D91-TodayRef&lt;=3,"Due soon","Upcoming")))))</f>
        <v/>
      </c>
      <c r="J91" s="1">
        <f>IF(COUNTA(A91:G91)=0,"",IF(A91="","Missing task",IF(AND(E91&lt;&gt;"",COUNTIF(Statuses,E91)=0),"Unknown status",IF(AND(D91&lt;&gt;"",NOT(ISNUMBER(D91))),"Invalid date","OK"))))</f>
        <v/>
      </c>
    </row>
    <row r="92" spans="1:10" ht="21" customHeight="1">
      <c r="A92" s="3"/>
      <c r="B92" s="3"/>
      <c r="C92" s="3"/>
      <c r="D92" s="4"/>
      <c r="E92" s="3"/>
      <c r="F92" s="3"/>
      <c r="G92" s="3"/>
      <c r="H92" s="5">
        <f>IF(COUNTA(A92:G92)=0,"",IF(OR(E92="Done",NOT(ISNUMBER(D92))),"",D92-TodayRef))</f>
        <v/>
      </c>
      <c r="I92" s="1">
        <f>IF(COUNTA(A92:G92)=0,"",IF(E92="Done","Done",IF(NOT(ISNUMBER(D92)),"No due date",IF(D92&lt;TodayRef,"Overdue",IF(D92-TodayRef&lt;=3,"Due soon","Upcoming")))))</f>
        <v/>
      </c>
      <c r="J92" s="1">
        <f>IF(COUNTA(A92:G92)=0,"",IF(A92="","Missing task",IF(AND(E92&lt;&gt;"",COUNTIF(Statuses,E92)=0),"Unknown status",IF(AND(D92&lt;&gt;"",NOT(ISNUMBER(D92))),"Invalid date","OK"))))</f>
        <v/>
      </c>
    </row>
    <row r="93" spans="1:10" ht="21" customHeight="1">
      <c r="A93" s="3"/>
      <c r="B93" s="3"/>
      <c r="C93" s="3"/>
      <c r="D93" s="4"/>
      <c r="E93" s="3"/>
      <c r="F93" s="3"/>
      <c r="G93" s="3"/>
      <c r="H93" s="5">
        <f>IF(COUNTA(A93:G93)=0,"",IF(OR(E93="Done",NOT(ISNUMBER(D93))),"",D93-TodayRef))</f>
        <v/>
      </c>
      <c r="I93" s="1">
        <f>IF(COUNTA(A93:G93)=0,"",IF(E93="Done","Done",IF(NOT(ISNUMBER(D93)),"No due date",IF(D93&lt;TodayRef,"Overdue",IF(D93-TodayRef&lt;=3,"Due soon","Upcoming")))))</f>
        <v/>
      </c>
      <c r="J93" s="1">
        <f>IF(COUNTA(A93:G93)=0,"",IF(A93="","Missing task",IF(AND(E93&lt;&gt;"",COUNTIF(Statuses,E93)=0),"Unknown status",IF(AND(D93&lt;&gt;"",NOT(ISNUMBER(D93))),"Invalid date","OK"))))</f>
        <v/>
      </c>
    </row>
    <row r="94" spans="1:10" ht="21" customHeight="1">
      <c r="A94" s="3"/>
      <c r="B94" s="3"/>
      <c r="C94" s="3"/>
      <c r="D94" s="4"/>
      <c r="E94" s="3"/>
      <c r="F94" s="3"/>
      <c r="G94" s="3"/>
      <c r="H94" s="5">
        <f>IF(COUNTA(A94:G94)=0,"",IF(OR(E94="Done",NOT(ISNUMBER(D94))),"",D94-TodayRef))</f>
        <v/>
      </c>
      <c r="I94" s="1">
        <f>IF(COUNTA(A94:G94)=0,"",IF(E94="Done","Done",IF(NOT(ISNUMBER(D94)),"No due date",IF(D94&lt;TodayRef,"Overdue",IF(D94-TodayRef&lt;=3,"Due soon","Upcoming")))))</f>
        <v/>
      </c>
      <c r="J94" s="1">
        <f>IF(COUNTA(A94:G94)=0,"",IF(A94="","Missing task",IF(AND(E94&lt;&gt;"",COUNTIF(Statuses,E94)=0),"Unknown status",IF(AND(D94&lt;&gt;"",NOT(ISNUMBER(D94))),"Invalid date","OK"))))</f>
        <v/>
      </c>
    </row>
    <row r="95" spans="1:10" ht="21" customHeight="1">
      <c r="A95" s="3"/>
      <c r="B95" s="3"/>
      <c r="C95" s="3"/>
      <c r="D95" s="4"/>
      <c r="E95" s="3"/>
      <c r="F95" s="3"/>
      <c r="G95" s="3"/>
      <c r="H95" s="5">
        <f>IF(COUNTA(A95:G95)=0,"",IF(OR(E95="Done",NOT(ISNUMBER(D95))),"",D95-TodayRef))</f>
        <v/>
      </c>
      <c r="I95" s="1">
        <f>IF(COUNTA(A95:G95)=0,"",IF(E95="Done","Done",IF(NOT(ISNUMBER(D95)),"No due date",IF(D95&lt;TodayRef,"Overdue",IF(D95-TodayRef&lt;=3,"Due soon","Upcoming")))))</f>
        <v/>
      </c>
      <c r="J95" s="1">
        <f>IF(COUNTA(A95:G95)=0,"",IF(A95="","Missing task",IF(AND(E95&lt;&gt;"",COUNTIF(Statuses,E95)=0),"Unknown status",IF(AND(D95&lt;&gt;"",NOT(ISNUMBER(D95))),"Invalid date","OK"))))</f>
        <v/>
      </c>
    </row>
    <row r="96" spans="1:10" ht="21" customHeight="1">
      <c r="A96" s="3"/>
      <c r="B96" s="3"/>
      <c r="C96" s="3"/>
      <c r="D96" s="4"/>
      <c r="E96" s="3"/>
      <c r="F96" s="3"/>
      <c r="G96" s="3"/>
      <c r="H96" s="5">
        <f>IF(COUNTA(A96:G96)=0,"",IF(OR(E96="Done",NOT(ISNUMBER(D96))),"",D96-TodayRef))</f>
        <v/>
      </c>
      <c r="I96" s="1">
        <f>IF(COUNTA(A96:G96)=0,"",IF(E96="Done","Done",IF(NOT(ISNUMBER(D96)),"No due date",IF(D96&lt;TodayRef,"Overdue",IF(D96-TodayRef&lt;=3,"Due soon","Upcoming")))))</f>
        <v/>
      </c>
      <c r="J96" s="1">
        <f>IF(COUNTA(A96:G96)=0,"",IF(A96="","Missing task",IF(AND(E96&lt;&gt;"",COUNTIF(Statuses,E96)=0),"Unknown status",IF(AND(D96&lt;&gt;"",NOT(ISNUMBER(D96))),"Invalid date","OK"))))</f>
        <v/>
      </c>
    </row>
    <row r="97" spans="1:10" ht="21" customHeight="1">
      <c r="A97" s="3"/>
      <c r="B97" s="3"/>
      <c r="C97" s="3"/>
      <c r="D97" s="4"/>
      <c r="E97" s="3"/>
      <c r="F97" s="3"/>
      <c r="G97" s="3"/>
      <c r="H97" s="5">
        <f>IF(COUNTA(A97:G97)=0,"",IF(OR(E97="Done",NOT(ISNUMBER(D97))),"",D97-TodayRef))</f>
        <v/>
      </c>
      <c r="I97" s="1">
        <f>IF(COUNTA(A97:G97)=0,"",IF(E97="Done","Done",IF(NOT(ISNUMBER(D97)),"No due date",IF(D97&lt;TodayRef,"Overdue",IF(D97-TodayRef&lt;=3,"Due soon","Upcoming")))))</f>
        <v/>
      </c>
      <c r="J97" s="1">
        <f>IF(COUNTA(A97:G97)=0,"",IF(A97="","Missing task",IF(AND(E97&lt;&gt;"",COUNTIF(Statuses,E97)=0),"Unknown status",IF(AND(D97&lt;&gt;"",NOT(ISNUMBER(D97))),"Invalid date","OK"))))</f>
        <v/>
      </c>
    </row>
    <row r="98" spans="1:10" ht="21" customHeight="1">
      <c r="A98" s="3"/>
      <c r="B98" s="3"/>
      <c r="C98" s="3"/>
      <c r="D98" s="4"/>
      <c r="E98" s="3"/>
      <c r="F98" s="3"/>
      <c r="G98" s="3"/>
      <c r="H98" s="5">
        <f>IF(COUNTA(A98:G98)=0,"",IF(OR(E98="Done",NOT(ISNUMBER(D98))),"",D98-TodayRef))</f>
        <v/>
      </c>
      <c r="I98" s="1">
        <f>IF(COUNTA(A98:G98)=0,"",IF(E98="Done","Done",IF(NOT(ISNUMBER(D98)),"No due date",IF(D98&lt;TodayRef,"Overdue",IF(D98-TodayRef&lt;=3,"Due soon","Upcoming")))))</f>
        <v/>
      </c>
      <c r="J98" s="1">
        <f>IF(COUNTA(A98:G98)=0,"",IF(A98="","Missing task",IF(AND(E98&lt;&gt;"",COUNTIF(Statuses,E98)=0),"Unknown status",IF(AND(D98&lt;&gt;"",NOT(ISNUMBER(D98))),"Invalid date","OK"))))</f>
        <v/>
      </c>
    </row>
    <row r="99" spans="1:10" ht="21" customHeight="1">
      <c r="A99" s="3"/>
      <c r="B99" s="3"/>
      <c r="C99" s="3"/>
      <c r="D99" s="4"/>
      <c r="E99" s="3"/>
      <c r="F99" s="3"/>
      <c r="G99" s="3"/>
      <c r="H99" s="5">
        <f>IF(COUNTA(A99:G99)=0,"",IF(OR(E99="Done",NOT(ISNUMBER(D99))),"",D99-TodayRef))</f>
        <v/>
      </c>
      <c r="I99" s="1">
        <f>IF(COUNTA(A99:G99)=0,"",IF(E99="Done","Done",IF(NOT(ISNUMBER(D99)),"No due date",IF(D99&lt;TodayRef,"Overdue",IF(D99-TodayRef&lt;=3,"Due soon","Upcoming")))))</f>
        <v/>
      </c>
      <c r="J99" s="1">
        <f>IF(COUNTA(A99:G99)=0,"",IF(A99="","Missing task",IF(AND(E99&lt;&gt;"",COUNTIF(Statuses,E99)=0),"Unknown status",IF(AND(D99&lt;&gt;"",NOT(ISNUMBER(D99))),"Invalid date","OK"))))</f>
        <v/>
      </c>
    </row>
    <row r="100" spans="1:10" ht="21" customHeight="1">
      <c r="A100" s="3"/>
      <c r="B100" s="3"/>
      <c r="C100" s="3"/>
      <c r="D100" s="4"/>
      <c r="E100" s="3"/>
      <c r="F100" s="3"/>
      <c r="G100" s="3"/>
      <c r="H100" s="5">
        <f>IF(COUNTA(A100:G100)=0,"",IF(OR(E100="Done",NOT(ISNUMBER(D100))),"",D100-TodayRef))</f>
        <v/>
      </c>
      <c r="I100" s="1">
        <f>IF(COUNTA(A100:G100)=0,"",IF(E100="Done","Done",IF(NOT(ISNUMBER(D100)),"No due date",IF(D100&lt;TodayRef,"Overdue",IF(D100-TodayRef&lt;=3,"Due soon","Upcoming")))))</f>
        <v/>
      </c>
      <c r="J100" s="1">
        <f>IF(COUNTA(A100:G100)=0,"",IF(A100="","Missing task",IF(AND(E100&lt;&gt;"",COUNTIF(Statuses,E100)=0),"Unknown status",IF(AND(D100&lt;&gt;"",NOT(ISNUMBER(D100))),"Invalid date","OK"))))</f>
        <v/>
      </c>
    </row>
    <row r="101" spans="1:10" ht="21" customHeight="1">
      <c r="A101" s="3"/>
      <c r="B101" s="3"/>
      <c r="C101" s="3"/>
      <c r="D101" s="4"/>
      <c r="E101" s="3"/>
      <c r="F101" s="3"/>
      <c r="G101" s="3"/>
      <c r="H101" s="5">
        <f>IF(COUNTA(A101:G101)=0,"",IF(OR(E101="Done",NOT(ISNUMBER(D101))),"",D101-TodayRef))</f>
        <v/>
      </c>
      <c r="I101" s="1">
        <f>IF(COUNTA(A101:G101)=0,"",IF(E101="Done","Done",IF(NOT(ISNUMBER(D101)),"No due date",IF(D101&lt;TodayRef,"Overdue",IF(D101-TodayRef&lt;=3,"Due soon","Upcoming")))))</f>
        <v/>
      </c>
      <c r="J101" s="1">
        <f>IF(COUNTA(A101:G101)=0,"",IF(A101="","Missing task",IF(AND(E101&lt;&gt;"",COUNTIF(Statuses,E101)=0),"Unknown status",IF(AND(D101&lt;&gt;"",NOT(ISNUMBER(D101))),"Invalid date","OK"))))</f>
        <v/>
      </c>
    </row>
    <row r="102" spans="1:10" ht="21" customHeight="1">
      <c r="A102" s="3"/>
      <c r="B102" s="3"/>
      <c r="C102" s="3"/>
      <c r="D102" s="4"/>
      <c r="E102" s="3"/>
      <c r="F102" s="3"/>
      <c r="G102" s="3"/>
      <c r="H102" s="5">
        <f>IF(COUNTA(A102:G102)=0,"",IF(OR(E102="Done",NOT(ISNUMBER(D102))),"",D102-TodayRef))</f>
        <v/>
      </c>
      <c r="I102" s="1">
        <f>IF(COUNTA(A102:G102)=0,"",IF(E102="Done","Done",IF(NOT(ISNUMBER(D102)),"No due date",IF(D102&lt;TodayRef,"Overdue",IF(D102-TodayRef&lt;=3,"Due soon","Upcoming")))))</f>
        <v/>
      </c>
      <c r="J102" s="1">
        <f>IF(COUNTA(A102:G102)=0,"",IF(A102="","Missing task",IF(AND(E102&lt;&gt;"",COUNTIF(Statuses,E102)=0),"Unknown status",IF(AND(D102&lt;&gt;"",NOT(ISNUMBER(D102))),"Invalid date","OK"))))</f>
        <v/>
      </c>
    </row>
    <row r="103" spans="1:10" ht="21" customHeight="1">
      <c r="A103" s="3"/>
      <c r="B103" s="3"/>
      <c r="C103" s="3"/>
      <c r="D103" s="4"/>
      <c r="E103" s="3"/>
      <c r="F103" s="3"/>
      <c r="G103" s="3"/>
      <c r="H103" s="5">
        <f>IF(COUNTA(A103:G103)=0,"",IF(OR(E103="Done",NOT(ISNUMBER(D103))),"",D103-TodayRef))</f>
        <v/>
      </c>
      <c r="I103" s="1">
        <f>IF(COUNTA(A103:G103)=0,"",IF(E103="Done","Done",IF(NOT(ISNUMBER(D103)),"No due date",IF(D103&lt;TodayRef,"Overdue",IF(D103-TodayRef&lt;=3,"Due soon","Upcoming")))))</f>
        <v/>
      </c>
      <c r="J103" s="1">
        <f>IF(COUNTA(A103:G103)=0,"",IF(A103="","Missing task",IF(AND(E103&lt;&gt;"",COUNTIF(Statuses,E103)=0),"Unknown status",IF(AND(D103&lt;&gt;"",NOT(ISNUMBER(D103))),"Invalid date","OK"))))</f>
        <v/>
      </c>
    </row>
    <row r="104" spans="1:10" ht="21" customHeight="1">
      <c r="A104" s="3"/>
      <c r="B104" s="3"/>
      <c r="C104" s="3"/>
      <c r="D104" s="4"/>
      <c r="E104" s="3"/>
      <c r="F104" s="3"/>
      <c r="G104" s="3"/>
      <c r="H104" s="5">
        <f>IF(COUNTA(A104:G104)=0,"",IF(OR(E104="Done",NOT(ISNUMBER(D104))),"",D104-TodayRef))</f>
        <v/>
      </c>
      <c r="I104" s="1">
        <f>IF(COUNTA(A104:G104)=0,"",IF(E104="Done","Done",IF(NOT(ISNUMBER(D104)),"No due date",IF(D104&lt;TodayRef,"Overdue",IF(D104-TodayRef&lt;=3,"Due soon","Upcoming")))))</f>
        <v/>
      </c>
      <c r="J104" s="1">
        <f>IF(COUNTA(A104:G104)=0,"",IF(A104="","Missing task",IF(AND(E104&lt;&gt;"",COUNTIF(Statuses,E104)=0),"Unknown status",IF(AND(D104&lt;&gt;"",NOT(ISNUMBER(D104))),"Invalid date","OK"))))</f>
        <v/>
      </c>
    </row>
    <row r="105" spans="1:10" ht="21" customHeight="1">
      <c r="A105" s="3"/>
      <c r="B105" s="3"/>
      <c r="C105" s="3"/>
      <c r="D105" s="4"/>
      <c r="E105" s="3"/>
      <c r="F105" s="3"/>
      <c r="G105" s="3"/>
      <c r="H105" s="5">
        <f>IF(COUNTA(A105:G105)=0,"",IF(OR(E105="Done",NOT(ISNUMBER(D105))),"",D105-TodayRef))</f>
        <v/>
      </c>
      <c r="I105" s="1">
        <f>IF(COUNTA(A105:G105)=0,"",IF(E105="Done","Done",IF(NOT(ISNUMBER(D105)),"No due date",IF(D105&lt;TodayRef,"Overdue",IF(D105-TodayRef&lt;=3,"Due soon","Upcoming")))))</f>
        <v/>
      </c>
      <c r="J105" s="1">
        <f>IF(COUNTA(A105:G105)=0,"",IF(A105="","Missing task",IF(AND(E105&lt;&gt;"",COUNTIF(Statuses,E105)=0),"Unknown status",IF(AND(D105&lt;&gt;"",NOT(ISNUMBER(D105))),"Invalid date","OK"))))</f>
        <v/>
      </c>
    </row>
    <row r="106" spans="1:10" ht="21" customHeight="1">
      <c r="A106" s="3"/>
      <c r="B106" s="3"/>
      <c r="C106" s="3"/>
      <c r="D106" s="4"/>
      <c r="E106" s="3"/>
      <c r="F106" s="3"/>
      <c r="G106" s="3"/>
      <c r="H106" s="5">
        <f>IF(COUNTA(A106:G106)=0,"",IF(OR(E106="Done",NOT(ISNUMBER(D106))),"",D106-TodayRef))</f>
        <v/>
      </c>
      <c r="I106" s="1">
        <f>IF(COUNTA(A106:G106)=0,"",IF(E106="Done","Done",IF(NOT(ISNUMBER(D106)),"No due date",IF(D106&lt;TodayRef,"Overdue",IF(D106-TodayRef&lt;=3,"Due soon","Upcoming")))))</f>
        <v/>
      </c>
      <c r="J106" s="1">
        <f>IF(COUNTA(A106:G106)=0,"",IF(A106="","Missing task",IF(AND(E106&lt;&gt;"",COUNTIF(Statuses,E106)=0),"Unknown status",IF(AND(D106&lt;&gt;"",NOT(ISNUMBER(D106))),"Invalid date","OK"))))</f>
        <v/>
      </c>
    </row>
    <row r="107" spans="1:10" ht="21" customHeight="1">
      <c r="A107" s="3"/>
      <c r="B107" s="3"/>
      <c r="C107" s="3"/>
      <c r="D107" s="4"/>
      <c r="E107" s="3"/>
      <c r="F107" s="3"/>
      <c r="G107" s="3"/>
      <c r="H107" s="5">
        <f>IF(COUNTA(A107:G107)=0,"",IF(OR(E107="Done",NOT(ISNUMBER(D107))),"",D107-TodayRef))</f>
        <v/>
      </c>
      <c r="I107" s="1">
        <f>IF(COUNTA(A107:G107)=0,"",IF(E107="Done","Done",IF(NOT(ISNUMBER(D107)),"No due date",IF(D107&lt;TodayRef,"Overdue",IF(D107-TodayRef&lt;=3,"Due soon","Upcoming")))))</f>
        <v/>
      </c>
      <c r="J107" s="1">
        <f>IF(COUNTA(A107:G107)=0,"",IF(A107="","Missing task",IF(AND(E107&lt;&gt;"",COUNTIF(Statuses,E107)=0),"Unknown status",IF(AND(D107&lt;&gt;"",NOT(ISNUMBER(D107))),"Invalid date","OK"))))</f>
        <v/>
      </c>
    </row>
    <row r="108" spans="1:10" ht="21" customHeight="1">
      <c r="A108" s="3"/>
      <c r="B108" s="3"/>
      <c r="C108" s="3"/>
      <c r="D108" s="4"/>
      <c r="E108" s="3"/>
      <c r="F108" s="3"/>
      <c r="G108" s="3"/>
      <c r="H108" s="5">
        <f>IF(COUNTA(A108:G108)=0,"",IF(OR(E108="Done",NOT(ISNUMBER(D108))),"",D108-TodayRef))</f>
        <v/>
      </c>
      <c r="I108" s="1">
        <f>IF(COUNTA(A108:G108)=0,"",IF(E108="Done","Done",IF(NOT(ISNUMBER(D108)),"No due date",IF(D108&lt;TodayRef,"Overdue",IF(D108-TodayRef&lt;=3,"Due soon","Upcoming")))))</f>
        <v/>
      </c>
      <c r="J108" s="1">
        <f>IF(COUNTA(A108:G108)=0,"",IF(A108="","Missing task",IF(AND(E108&lt;&gt;"",COUNTIF(Statuses,E108)=0),"Unknown status",IF(AND(D108&lt;&gt;"",NOT(ISNUMBER(D108))),"Invalid date","OK"))))</f>
        <v/>
      </c>
    </row>
    <row r="109" spans="1:10" ht="21" customHeight="1">
      <c r="A109" s="3"/>
      <c r="B109" s="3"/>
      <c r="C109" s="3"/>
      <c r="D109" s="4"/>
      <c r="E109" s="3"/>
      <c r="F109" s="3"/>
      <c r="G109" s="3"/>
      <c r="H109" s="5">
        <f>IF(COUNTA(A109:G109)=0,"",IF(OR(E109="Done",NOT(ISNUMBER(D109))),"",D109-TodayRef))</f>
        <v/>
      </c>
      <c r="I109" s="1">
        <f>IF(COUNTA(A109:G109)=0,"",IF(E109="Done","Done",IF(NOT(ISNUMBER(D109)),"No due date",IF(D109&lt;TodayRef,"Overdue",IF(D109-TodayRef&lt;=3,"Due soon","Upcoming")))))</f>
        <v/>
      </c>
      <c r="J109" s="1">
        <f>IF(COUNTA(A109:G109)=0,"",IF(A109="","Missing task",IF(AND(E109&lt;&gt;"",COUNTIF(Statuses,E109)=0),"Unknown status",IF(AND(D109&lt;&gt;"",NOT(ISNUMBER(D109))),"Invalid date","OK"))))</f>
        <v/>
      </c>
    </row>
    <row r="110" spans="1:10" ht="21" customHeight="1">
      <c r="A110" s="3"/>
      <c r="B110" s="3"/>
      <c r="C110" s="3"/>
      <c r="D110" s="4"/>
      <c r="E110" s="3"/>
      <c r="F110" s="3"/>
      <c r="G110" s="3"/>
      <c r="H110" s="5">
        <f>IF(COUNTA(A110:G110)=0,"",IF(OR(E110="Done",NOT(ISNUMBER(D110))),"",D110-TodayRef))</f>
        <v/>
      </c>
      <c r="I110" s="1">
        <f>IF(COUNTA(A110:G110)=0,"",IF(E110="Done","Done",IF(NOT(ISNUMBER(D110)),"No due date",IF(D110&lt;TodayRef,"Overdue",IF(D110-TodayRef&lt;=3,"Due soon","Upcoming")))))</f>
        <v/>
      </c>
      <c r="J110" s="1">
        <f>IF(COUNTA(A110:G110)=0,"",IF(A110="","Missing task",IF(AND(E110&lt;&gt;"",COUNTIF(Statuses,E110)=0),"Unknown status",IF(AND(D110&lt;&gt;"",NOT(ISNUMBER(D110))),"Invalid date","OK"))))</f>
        <v/>
      </c>
    </row>
    <row r="111" spans="1:10" ht="21" customHeight="1">
      <c r="A111" s="3"/>
      <c r="B111" s="3"/>
      <c r="C111" s="3"/>
      <c r="D111" s="4"/>
      <c r="E111" s="3"/>
      <c r="F111" s="3"/>
      <c r="G111" s="3"/>
      <c r="H111" s="5">
        <f>IF(COUNTA(A111:G111)=0,"",IF(OR(E111="Done",NOT(ISNUMBER(D111))),"",D111-TodayRef))</f>
        <v/>
      </c>
      <c r="I111" s="1">
        <f>IF(COUNTA(A111:G111)=0,"",IF(E111="Done","Done",IF(NOT(ISNUMBER(D111)),"No due date",IF(D111&lt;TodayRef,"Overdue",IF(D111-TodayRef&lt;=3,"Due soon","Upcoming")))))</f>
        <v/>
      </c>
      <c r="J111" s="1">
        <f>IF(COUNTA(A111:G111)=0,"",IF(A111="","Missing task",IF(AND(E111&lt;&gt;"",COUNTIF(Statuses,E111)=0),"Unknown status",IF(AND(D111&lt;&gt;"",NOT(ISNUMBER(D111))),"Invalid date","OK"))))</f>
        <v/>
      </c>
    </row>
    <row r="112" spans="1:10" ht="21" customHeight="1">
      <c r="A112" s="3"/>
      <c r="B112" s="3"/>
      <c r="C112" s="3"/>
      <c r="D112" s="4"/>
      <c r="E112" s="3"/>
      <c r="F112" s="3"/>
      <c r="G112" s="3"/>
      <c r="H112" s="5">
        <f>IF(COUNTA(A112:G112)=0,"",IF(OR(E112="Done",NOT(ISNUMBER(D112))),"",D112-TodayRef))</f>
        <v/>
      </c>
      <c r="I112" s="1">
        <f>IF(COUNTA(A112:G112)=0,"",IF(E112="Done","Done",IF(NOT(ISNUMBER(D112)),"No due date",IF(D112&lt;TodayRef,"Overdue",IF(D112-TodayRef&lt;=3,"Due soon","Upcoming")))))</f>
        <v/>
      </c>
      <c r="J112" s="1">
        <f>IF(COUNTA(A112:G112)=0,"",IF(A112="","Missing task",IF(AND(E112&lt;&gt;"",COUNTIF(Statuses,E112)=0),"Unknown status",IF(AND(D112&lt;&gt;"",NOT(ISNUMBER(D112))),"Invalid date","OK"))))</f>
        <v/>
      </c>
    </row>
    <row r="113" spans="1:10" ht="21" customHeight="1">
      <c r="A113" s="3"/>
      <c r="B113" s="3"/>
      <c r="C113" s="3"/>
      <c r="D113" s="4"/>
      <c r="E113" s="3"/>
      <c r="F113" s="3"/>
      <c r="G113" s="3"/>
      <c r="H113" s="5">
        <f>IF(COUNTA(A113:G113)=0,"",IF(OR(E113="Done",NOT(ISNUMBER(D113))),"",D113-TodayRef))</f>
        <v/>
      </c>
      <c r="I113" s="1">
        <f>IF(COUNTA(A113:G113)=0,"",IF(E113="Done","Done",IF(NOT(ISNUMBER(D113)),"No due date",IF(D113&lt;TodayRef,"Overdue",IF(D113-TodayRef&lt;=3,"Due soon","Upcoming")))))</f>
        <v/>
      </c>
      <c r="J113" s="1">
        <f>IF(COUNTA(A113:G113)=0,"",IF(A113="","Missing task",IF(AND(E113&lt;&gt;"",COUNTIF(Statuses,E113)=0),"Unknown status",IF(AND(D113&lt;&gt;"",NOT(ISNUMBER(D113))),"Invalid date","OK"))))</f>
        <v/>
      </c>
    </row>
    <row r="114" spans="1:10" ht="21" customHeight="1">
      <c r="A114" s="3"/>
      <c r="B114" s="3"/>
      <c r="C114" s="3"/>
      <c r="D114" s="4"/>
      <c r="E114" s="3"/>
      <c r="F114" s="3"/>
      <c r="G114" s="3"/>
      <c r="H114" s="5">
        <f>IF(COUNTA(A114:G114)=0,"",IF(OR(E114="Done",NOT(ISNUMBER(D114))),"",D114-TodayRef))</f>
        <v/>
      </c>
      <c r="I114" s="1">
        <f>IF(COUNTA(A114:G114)=0,"",IF(E114="Done","Done",IF(NOT(ISNUMBER(D114)),"No due date",IF(D114&lt;TodayRef,"Overdue",IF(D114-TodayRef&lt;=3,"Due soon","Upcoming")))))</f>
        <v/>
      </c>
      <c r="J114" s="1">
        <f>IF(COUNTA(A114:G114)=0,"",IF(A114="","Missing task",IF(AND(E114&lt;&gt;"",COUNTIF(Statuses,E114)=0),"Unknown status",IF(AND(D114&lt;&gt;"",NOT(ISNUMBER(D114))),"Invalid date","OK"))))</f>
        <v/>
      </c>
    </row>
    <row r="115" spans="1:10" ht="21" customHeight="1">
      <c r="A115" s="3"/>
      <c r="B115" s="3"/>
      <c r="C115" s="3"/>
      <c r="D115" s="4"/>
      <c r="E115" s="3"/>
      <c r="F115" s="3"/>
      <c r="G115" s="3"/>
      <c r="H115" s="5">
        <f>IF(COUNTA(A115:G115)=0,"",IF(OR(E115="Done",NOT(ISNUMBER(D115))),"",D115-TodayRef))</f>
        <v/>
      </c>
      <c r="I115" s="1">
        <f>IF(COUNTA(A115:G115)=0,"",IF(E115="Done","Done",IF(NOT(ISNUMBER(D115)),"No due date",IF(D115&lt;TodayRef,"Overdue",IF(D115-TodayRef&lt;=3,"Due soon","Upcoming")))))</f>
        <v/>
      </c>
      <c r="J115" s="1">
        <f>IF(COUNTA(A115:G115)=0,"",IF(A115="","Missing task",IF(AND(E115&lt;&gt;"",COUNTIF(Statuses,E115)=0),"Unknown status",IF(AND(D115&lt;&gt;"",NOT(ISNUMBER(D115))),"Invalid date","OK"))))</f>
        <v/>
      </c>
    </row>
    <row r="116" spans="1:10" ht="21" customHeight="1">
      <c r="A116" s="3"/>
      <c r="B116" s="3"/>
      <c r="C116" s="3"/>
      <c r="D116" s="4"/>
      <c r="E116" s="3"/>
      <c r="F116" s="3"/>
      <c r="G116" s="3"/>
      <c r="H116" s="5">
        <f>IF(COUNTA(A116:G116)=0,"",IF(OR(E116="Done",NOT(ISNUMBER(D116))),"",D116-TodayRef))</f>
        <v/>
      </c>
      <c r="I116" s="1">
        <f>IF(COUNTA(A116:G116)=0,"",IF(E116="Done","Done",IF(NOT(ISNUMBER(D116)),"No due date",IF(D116&lt;TodayRef,"Overdue",IF(D116-TodayRef&lt;=3,"Due soon","Upcoming")))))</f>
        <v/>
      </c>
      <c r="J116" s="1">
        <f>IF(COUNTA(A116:G116)=0,"",IF(A116="","Missing task",IF(AND(E116&lt;&gt;"",COUNTIF(Statuses,E116)=0),"Unknown status",IF(AND(D116&lt;&gt;"",NOT(ISNUMBER(D116))),"Invalid date","OK"))))</f>
        <v/>
      </c>
    </row>
    <row r="117" spans="1:10" ht="21" customHeight="1">
      <c r="A117" s="3"/>
      <c r="B117" s="3"/>
      <c r="C117" s="3"/>
      <c r="D117" s="4"/>
      <c r="E117" s="3"/>
      <c r="F117" s="3"/>
      <c r="G117" s="3"/>
      <c r="H117" s="5">
        <f>IF(COUNTA(A117:G117)=0,"",IF(OR(E117="Done",NOT(ISNUMBER(D117))),"",D117-TodayRef))</f>
        <v/>
      </c>
      <c r="I117" s="1">
        <f>IF(COUNTA(A117:G117)=0,"",IF(E117="Done","Done",IF(NOT(ISNUMBER(D117)),"No due date",IF(D117&lt;TodayRef,"Overdue",IF(D117-TodayRef&lt;=3,"Due soon","Upcoming")))))</f>
        <v/>
      </c>
      <c r="J117" s="1">
        <f>IF(COUNTA(A117:G117)=0,"",IF(A117="","Missing task",IF(AND(E117&lt;&gt;"",COUNTIF(Statuses,E117)=0),"Unknown status",IF(AND(D117&lt;&gt;"",NOT(ISNUMBER(D117))),"Invalid date","OK"))))</f>
        <v/>
      </c>
    </row>
    <row r="118" spans="1:10" ht="21" customHeight="1">
      <c r="A118" s="3"/>
      <c r="B118" s="3"/>
      <c r="C118" s="3"/>
      <c r="D118" s="4"/>
      <c r="E118" s="3"/>
      <c r="F118" s="3"/>
      <c r="G118" s="3"/>
      <c r="H118" s="5">
        <f>IF(COUNTA(A118:G118)=0,"",IF(OR(E118="Done",NOT(ISNUMBER(D118))),"",D118-TodayRef))</f>
        <v/>
      </c>
      <c r="I118" s="1">
        <f>IF(COUNTA(A118:G118)=0,"",IF(E118="Done","Done",IF(NOT(ISNUMBER(D118)),"No due date",IF(D118&lt;TodayRef,"Overdue",IF(D118-TodayRef&lt;=3,"Due soon","Upcoming")))))</f>
        <v/>
      </c>
      <c r="J118" s="1">
        <f>IF(COUNTA(A118:G118)=0,"",IF(A118="","Missing task",IF(AND(E118&lt;&gt;"",COUNTIF(Statuses,E118)=0),"Unknown status",IF(AND(D118&lt;&gt;"",NOT(ISNUMBER(D118))),"Invalid date","OK"))))</f>
        <v/>
      </c>
    </row>
    <row r="119" spans="1:10" ht="21" customHeight="1">
      <c r="A119" s="3"/>
      <c r="B119" s="3"/>
      <c r="C119" s="3"/>
      <c r="D119" s="4"/>
      <c r="E119" s="3"/>
      <c r="F119" s="3"/>
      <c r="G119" s="3"/>
      <c r="H119" s="5">
        <f>IF(COUNTA(A119:G119)=0,"",IF(OR(E119="Done",NOT(ISNUMBER(D119))),"",D119-TodayRef))</f>
        <v/>
      </c>
      <c r="I119" s="1">
        <f>IF(COUNTA(A119:G119)=0,"",IF(E119="Done","Done",IF(NOT(ISNUMBER(D119)),"No due date",IF(D119&lt;TodayRef,"Overdue",IF(D119-TodayRef&lt;=3,"Due soon","Upcoming")))))</f>
        <v/>
      </c>
      <c r="J119" s="1">
        <f>IF(COUNTA(A119:G119)=0,"",IF(A119="","Missing task",IF(AND(E119&lt;&gt;"",COUNTIF(Statuses,E119)=0),"Unknown status",IF(AND(D119&lt;&gt;"",NOT(ISNUMBER(D119))),"Invalid date","OK"))))</f>
        <v/>
      </c>
    </row>
    <row r="120" spans="1:10" ht="21" customHeight="1">
      <c r="A120" s="3"/>
      <c r="B120" s="3"/>
      <c r="C120" s="3"/>
      <c r="D120" s="4"/>
      <c r="E120" s="3"/>
      <c r="F120" s="3"/>
      <c r="G120" s="3"/>
      <c r="H120" s="5">
        <f>IF(COUNTA(A120:G120)=0,"",IF(OR(E120="Done",NOT(ISNUMBER(D120))),"",D120-TodayRef))</f>
        <v/>
      </c>
      <c r="I120" s="1">
        <f>IF(COUNTA(A120:G120)=0,"",IF(E120="Done","Done",IF(NOT(ISNUMBER(D120)),"No due date",IF(D120&lt;TodayRef,"Overdue",IF(D120-TodayRef&lt;=3,"Due soon","Upcoming")))))</f>
        <v/>
      </c>
      <c r="J120" s="1">
        <f>IF(COUNTA(A120:G120)=0,"",IF(A120="","Missing task",IF(AND(E120&lt;&gt;"",COUNTIF(Statuses,E120)=0),"Unknown status",IF(AND(D120&lt;&gt;"",NOT(ISNUMBER(D120))),"Invalid date","OK"))))</f>
        <v/>
      </c>
    </row>
    <row r="121" spans="1:10" ht="21" customHeight="1">
      <c r="A121" s="3"/>
      <c r="B121" s="3"/>
      <c r="C121" s="3"/>
      <c r="D121" s="4"/>
      <c r="E121" s="3"/>
      <c r="F121" s="3"/>
      <c r="G121" s="3"/>
      <c r="H121" s="5">
        <f>IF(COUNTA(A121:G121)=0,"",IF(OR(E121="Done",NOT(ISNUMBER(D121))),"",D121-TodayRef))</f>
        <v/>
      </c>
      <c r="I121" s="1">
        <f>IF(COUNTA(A121:G121)=0,"",IF(E121="Done","Done",IF(NOT(ISNUMBER(D121)),"No due date",IF(D121&lt;TodayRef,"Overdue",IF(D121-TodayRef&lt;=3,"Due soon","Upcoming")))))</f>
        <v/>
      </c>
      <c r="J121" s="1">
        <f>IF(COUNTA(A121:G121)=0,"",IF(A121="","Missing task",IF(AND(E121&lt;&gt;"",COUNTIF(Statuses,E121)=0),"Unknown status",IF(AND(D121&lt;&gt;"",NOT(ISNUMBER(D121))),"Invalid date","OK"))))</f>
        <v/>
      </c>
    </row>
    <row r="122" spans="1:10" ht="21" customHeight="1">
      <c r="A122" s="3"/>
      <c r="B122" s="3"/>
      <c r="C122" s="3"/>
      <c r="D122" s="4"/>
      <c r="E122" s="3"/>
      <c r="F122" s="3"/>
      <c r="G122" s="3"/>
      <c r="H122" s="5">
        <f>IF(COUNTA(A122:G122)=0,"",IF(OR(E122="Done",NOT(ISNUMBER(D122))),"",D122-TodayRef))</f>
        <v/>
      </c>
      <c r="I122" s="1">
        <f>IF(COUNTA(A122:G122)=0,"",IF(E122="Done","Done",IF(NOT(ISNUMBER(D122)),"No due date",IF(D122&lt;TodayRef,"Overdue",IF(D122-TodayRef&lt;=3,"Due soon","Upcoming")))))</f>
        <v/>
      </c>
      <c r="J122" s="1">
        <f>IF(COUNTA(A122:G122)=0,"",IF(A122="","Missing task",IF(AND(E122&lt;&gt;"",COUNTIF(Statuses,E122)=0),"Unknown status",IF(AND(D122&lt;&gt;"",NOT(ISNUMBER(D122))),"Invalid date","OK"))))</f>
        <v/>
      </c>
    </row>
    <row r="123" spans="1:10" ht="21" customHeight="1">
      <c r="A123" s="3"/>
      <c r="B123" s="3"/>
      <c r="C123" s="3"/>
      <c r="D123" s="4"/>
      <c r="E123" s="3"/>
      <c r="F123" s="3"/>
      <c r="G123" s="3"/>
      <c r="H123" s="5">
        <f>IF(COUNTA(A123:G123)=0,"",IF(OR(E123="Done",NOT(ISNUMBER(D123))),"",D123-TodayRef))</f>
        <v/>
      </c>
      <c r="I123" s="1">
        <f>IF(COUNTA(A123:G123)=0,"",IF(E123="Done","Done",IF(NOT(ISNUMBER(D123)),"No due date",IF(D123&lt;TodayRef,"Overdue",IF(D123-TodayRef&lt;=3,"Due soon","Upcoming")))))</f>
        <v/>
      </c>
      <c r="J123" s="1">
        <f>IF(COUNTA(A123:G123)=0,"",IF(A123="","Missing task",IF(AND(E123&lt;&gt;"",COUNTIF(Statuses,E123)=0),"Unknown status",IF(AND(D123&lt;&gt;"",NOT(ISNUMBER(D123))),"Invalid date","OK"))))</f>
        <v/>
      </c>
    </row>
    <row r="124" spans="1:10" ht="21" customHeight="1">
      <c r="A124" s="3"/>
      <c r="B124" s="3"/>
      <c r="C124" s="3"/>
      <c r="D124" s="4"/>
      <c r="E124" s="3"/>
      <c r="F124" s="3"/>
      <c r="G124" s="3"/>
      <c r="H124" s="5">
        <f>IF(COUNTA(A124:G124)=0,"",IF(OR(E124="Done",NOT(ISNUMBER(D124))),"",D124-TodayRef))</f>
        <v/>
      </c>
      <c r="I124" s="1">
        <f>IF(COUNTA(A124:G124)=0,"",IF(E124="Done","Done",IF(NOT(ISNUMBER(D124)),"No due date",IF(D124&lt;TodayRef,"Overdue",IF(D124-TodayRef&lt;=3,"Due soon","Upcoming")))))</f>
        <v/>
      </c>
      <c r="J124" s="1">
        <f>IF(COUNTA(A124:G124)=0,"",IF(A124="","Missing task",IF(AND(E124&lt;&gt;"",COUNTIF(Statuses,E124)=0),"Unknown status",IF(AND(D124&lt;&gt;"",NOT(ISNUMBER(D124))),"Invalid date","OK"))))</f>
        <v/>
      </c>
    </row>
    <row r="125" spans="1:10" ht="21" customHeight="1">
      <c r="A125" s="3"/>
      <c r="B125" s="3"/>
      <c r="C125" s="3"/>
      <c r="D125" s="4"/>
      <c r="E125" s="3"/>
      <c r="F125" s="3"/>
      <c r="G125" s="3"/>
      <c r="H125" s="5">
        <f>IF(COUNTA(A125:G125)=0,"",IF(OR(E125="Done",NOT(ISNUMBER(D125))),"",D125-TodayRef))</f>
        <v/>
      </c>
      <c r="I125" s="1">
        <f>IF(COUNTA(A125:G125)=0,"",IF(E125="Done","Done",IF(NOT(ISNUMBER(D125)),"No due date",IF(D125&lt;TodayRef,"Overdue",IF(D125-TodayRef&lt;=3,"Due soon","Upcoming")))))</f>
        <v/>
      </c>
      <c r="J125" s="1">
        <f>IF(COUNTA(A125:G125)=0,"",IF(A125="","Missing task",IF(AND(E125&lt;&gt;"",COUNTIF(Statuses,E125)=0),"Unknown status",IF(AND(D125&lt;&gt;"",NOT(ISNUMBER(D125))),"Invalid date","OK"))))</f>
        <v/>
      </c>
    </row>
    <row r="126" spans="1:10" ht="21" customHeight="1">
      <c r="A126" s="3"/>
      <c r="B126" s="3"/>
      <c r="C126" s="3"/>
      <c r="D126" s="4"/>
      <c r="E126" s="3"/>
      <c r="F126" s="3"/>
      <c r="G126" s="3"/>
      <c r="H126" s="5">
        <f>IF(COUNTA(A126:G126)=0,"",IF(OR(E126="Done",NOT(ISNUMBER(D126))),"",D126-TodayRef))</f>
        <v/>
      </c>
      <c r="I126" s="1">
        <f>IF(COUNTA(A126:G126)=0,"",IF(E126="Done","Done",IF(NOT(ISNUMBER(D126)),"No due date",IF(D126&lt;TodayRef,"Overdue",IF(D126-TodayRef&lt;=3,"Due soon","Upcoming")))))</f>
        <v/>
      </c>
      <c r="J126" s="1">
        <f>IF(COUNTA(A126:G126)=0,"",IF(A126="","Missing task",IF(AND(E126&lt;&gt;"",COUNTIF(Statuses,E126)=0),"Unknown status",IF(AND(D126&lt;&gt;"",NOT(ISNUMBER(D126))),"Invalid date","OK"))))</f>
        <v/>
      </c>
    </row>
    <row r="127" spans="1:10" ht="21" customHeight="1">
      <c r="A127" s="3"/>
      <c r="B127" s="3"/>
      <c r="C127" s="3"/>
      <c r="D127" s="4"/>
      <c r="E127" s="3"/>
      <c r="F127" s="3"/>
      <c r="G127" s="3"/>
      <c r="H127" s="5">
        <f>IF(COUNTA(A127:G127)=0,"",IF(OR(E127="Done",NOT(ISNUMBER(D127))),"",D127-TodayRef))</f>
        <v/>
      </c>
      <c r="I127" s="1">
        <f>IF(COUNTA(A127:G127)=0,"",IF(E127="Done","Done",IF(NOT(ISNUMBER(D127)),"No due date",IF(D127&lt;TodayRef,"Overdue",IF(D127-TodayRef&lt;=3,"Due soon","Upcoming")))))</f>
        <v/>
      </c>
      <c r="J127" s="1">
        <f>IF(COUNTA(A127:G127)=0,"",IF(A127="","Missing task",IF(AND(E127&lt;&gt;"",COUNTIF(Statuses,E127)=0),"Unknown status",IF(AND(D127&lt;&gt;"",NOT(ISNUMBER(D127))),"Invalid date","OK"))))</f>
        <v/>
      </c>
    </row>
    <row r="128" spans="1:10" ht="21" customHeight="1">
      <c r="A128" s="3"/>
      <c r="B128" s="3"/>
      <c r="C128" s="3"/>
      <c r="D128" s="4"/>
      <c r="E128" s="3"/>
      <c r="F128" s="3"/>
      <c r="G128" s="3"/>
      <c r="H128" s="5">
        <f>IF(COUNTA(A128:G128)=0,"",IF(OR(E128="Done",NOT(ISNUMBER(D128))),"",D128-TodayRef))</f>
        <v/>
      </c>
      <c r="I128" s="1">
        <f>IF(COUNTA(A128:G128)=0,"",IF(E128="Done","Done",IF(NOT(ISNUMBER(D128)),"No due date",IF(D128&lt;TodayRef,"Overdue",IF(D128-TodayRef&lt;=3,"Due soon","Upcoming")))))</f>
        <v/>
      </c>
      <c r="J128" s="1">
        <f>IF(COUNTA(A128:G128)=0,"",IF(A128="","Missing task",IF(AND(E128&lt;&gt;"",COUNTIF(Statuses,E128)=0),"Unknown status",IF(AND(D128&lt;&gt;"",NOT(ISNUMBER(D128))),"Invalid date","OK"))))</f>
        <v/>
      </c>
    </row>
    <row r="129" spans="1:10" ht="21" customHeight="1">
      <c r="A129" s="3"/>
      <c r="B129" s="3"/>
      <c r="C129" s="3"/>
      <c r="D129" s="4"/>
      <c r="E129" s="3"/>
      <c r="F129" s="3"/>
      <c r="G129" s="3"/>
      <c r="H129" s="5">
        <f>IF(COUNTA(A129:G129)=0,"",IF(OR(E129="Done",NOT(ISNUMBER(D129))),"",D129-TodayRef))</f>
        <v/>
      </c>
      <c r="I129" s="1">
        <f>IF(COUNTA(A129:G129)=0,"",IF(E129="Done","Done",IF(NOT(ISNUMBER(D129)),"No due date",IF(D129&lt;TodayRef,"Overdue",IF(D129-TodayRef&lt;=3,"Due soon","Upcoming")))))</f>
        <v/>
      </c>
      <c r="J129" s="1">
        <f>IF(COUNTA(A129:G129)=0,"",IF(A129="","Missing task",IF(AND(E129&lt;&gt;"",COUNTIF(Statuses,E129)=0),"Unknown status",IF(AND(D129&lt;&gt;"",NOT(ISNUMBER(D129))),"Invalid date","OK"))))</f>
        <v/>
      </c>
    </row>
    <row r="130" spans="1:10" ht="21" customHeight="1">
      <c r="A130" s="3"/>
      <c r="B130" s="3"/>
      <c r="C130" s="3"/>
      <c r="D130" s="4"/>
      <c r="E130" s="3"/>
      <c r="F130" s="3"/>
      <c r="G130" s="3"/>
      <c r="H130" s="5">
        <f>IF(COUNTA(A130:G130)=0,"",IF(OR(E130="Done",NOT(ISNUMBER(D130))),"",D130-TodayRef))</f>
        <v/>
      </c>
      <c r="I130" s="1">
        <f>IF(COUNTA(A130:G130)=0,"",IF(E130="Done","Done",IF(NOT(ISNUMBER(D130)),"No due date",IF(D130&lt;TodayRef,"Overdue",IF(D130-TodayRef&lt;=3,"Due soon","Upcoming")))))</f>
        <v/>
      </c>
      <c r="J130" s="1">
        <f>IF(COUNTA(A130:G130)=0,"",IF(A130="","Missing task",IF(AND(E130&lt;&gt;"",COUNTIF(Statuses,E130)=0),"Unknown status",IF(AND(D130&lt;&gt;"",NOT(ISNUMBER(D130))),"Invalid date","OK"))))</f>
        <v/>
      </c>
    </row>
    <row r="131" spans="1:10" ht="21" customHeight="1">
      <c r="A131" s="3"/>
      <c r="B131" s="3"/>
      <c r="C131" s="3"/>
      <c r="D131" s="4"/>
      <c r="E131" s="3"/>
      <c r="F131" s="3"/>
      <c r="G131" s="3"/>
      <c r="H131" s="5">
        <f>IF(COUNTA(A131:G131)=0,"",IF(OR(E131="Done",NOT(ISNUMBER(D131))),"",D131-TodayRef))</f>
        <v/>
      </c>
      <c r="I131" s="1">
        <f>IF(COUNTA(A131:G131)=0,"",IF(E131="Done","Done",IF(NOT(ISNUMBER(D131)),"No due date",IF(D131&lt;TodayRef,"Overdue",IF(D131-TodayRef&lt;=3,"Due soon","Upcoming")))))</f>
        <v/>
      </c>
      <c r="J131" s="1">
        <f>IF(COUNTA(A131:G131)=0,"",IF(A131="","Missing task",IF(AND(E131&lt;&gt;"",COUNTIF(Statuses,E131)=0),"Unknown status",IF(AND(D131&lt;&gt;"",NOT(ISNUMBER(D131))),"Invalid date","OK"))))</f>
        <v/>
      </c>
    </row>
    <row r="132" spans="1:10" ht="21" customHeight="1">
      <c r="A132" s="3"/>
      <c r="B132" s="3"/>
      <c r="C132" s="3"/>
      <c r="D132" s="4"/>
      <c r="E132" s="3"/>
      <c r="F132" s="3"/>
      <c r="G132" s="3"/>
      <c r="H132" s="5">
        <f>IF(COUNTA(A132:G132)=0,"",IF(OR(E132="Done",NOT(ISNUMBER(D132))),"",D132-TodayRef))</f>
        <v/>
      </c>
      <c r="I132" s="1">
        <f>IF(COUNTA(A132:G132)=0,"",IF(E132="Done","Done",IF(NOT(ISNUMBER(D132)),"No due date",IF(D132&lt;TodayRef,"Overdue",IF(D132-TodayRef&lt;=3,"Due soon","Upcoming")))))</f>
        <v/>
      </c>
      <c r="J132" s="1">
        <f>IF(COUNTA(A132:G132)=0,"",IF(A132="","Missing task",IF(AND(E132&lt;&gt;"",COUNTIF(Statuses,E132)=0),"Unknown status",IF(AND(D132&lt;&gt;"",NOT(ISNUMBER(D132))),"Invalid date","OK"))))</f>
        <v/>
      </c>
    </row>
    <row r="133" spans="1:10" ht="21" customHeight="1">
      <c r="A133" s="3"/>
      <c r="B133" s="3"/>
      <c r="C133" s="3"/>
      <c r="D133" s="4"/>
      <c r="E133" s="3"/>
      <c r="F133" s="3"/>
      <c r="G133" s="3"/>
      <c r="H133" s="5">
        <f>IF(COUNTA(A133:G133)=0,"",IF(OR(E133="Done",NOT(ISNUMBER(D133))),"",D133-TodayRef))</f>
        <v/>
      </c>
      <c r="I133" s="1">
        <f>IF(COUNTA(A133:G133)=0,"",IF(E133="Done","Done",IF(NOT(ISNUMBER(D133)),"No due date",IF(D133&lt;TodayRef,"Overdue",IF(D133-TodayRef&lt;=3,"Due soon","Upcoming")))))</f>
        <v/>
      </c>
      <c r="J133" s="1">
        <f>IF(COUNTA(A133:G133)=0,"",IF(A133="","Missing task",IF(AND(E133&lt;&gt;"",COUNTIF(Statuses,E133)=0),"Unknown status",IF(AND(D133&lt;&gt;"",NOT(ISNUMBER(D133))),"Invalid date","OK"))))</f>
        <v/>
      </c>
    </row>
    <row r="134" spans="1:10" ht="21" customHeight="1">
      <c r="A134" s="3"/>
      <c r="B134" s="3"/>
      <c r="C134" s="3"/>
      <c r="D134" s="4"/>
      <c r="E134" s="3"/>
      <c r="F134" s="3"/>
      <c r="G134" s="3"/>
      <c r="H134" s="5">
        <f>IF(COUNTA(A134:G134)=0,"",IF(OR(E134="Done",NOT(ISNUMBER(D134))),"",D134-TodayRef))</f>
        <v/>
      </c>
      <c r="I134" s="1">
        <f>IF(COUNTA(A134:G134)=0,"",IF(E134="Done","Done",IF(NOT(ISNUMBER(D134)),"No due date",IF(D134&lt;TodayRef,"Overdue",IF(D134-TodayRef&lt;=3,"Due soon","Upcoming")))))</f>
        <v/>
      </c>
      <c r="J134" s="1">
        <f>IF(COUNTA(A134:G134)=0,"",IF(A134="","Missing task",IF(AND(E134&lt;&gt;"",COUNTIF(Statuses,E134)=0),"Unknown status",IF(AND(D134&lt;&gt;"",NOT(ISNUMBER(D134))),"Invalid date","OK"))))</f>
        <v/>
      </c>
    </row>
    <row r="135" spans="1:10" ht="21" customHeight="1">
      <c r="A135" s="3"/>
      <c r="B135" s="3"/>
      <c r="C135" s="3"/>
      <c r="D135" s="4"/>
      <c r="E135" s="3"/>
      <c r="F135" s="3"/>
      <c r="G135" s="3"/>
      <c r="H135" s="5">
        <f>IF(COUNTA(A135:G135)=0,"",IF(OR(E135="Done",NOT(ISNUMBER(D135))),"",D135-TodayRef))</f>
        <v/>
      </c>
      <c r="I135" s="1">
        <f>IF(COUNTA(A135:G135)=0,"",IF(E135="Done","Done",IF(NOT(ISNUMBER(D135)),"No due date",IF(D135&lt;TodayRef,"Overdue",IF(D135-TodayRef&lt;=3,"Due soon","Upcoming")))))</f>
        <v/>
      </c>
      <c r="J135" s="1">
        <f>IF(COUNTA(A135:G135)=0,"",IF(A135="","Missing task",IF(AND(E135&lt;&gt;"",COUNTIF(Statuses,E135)=0),"Unknown status",IF(AND(D135&lt;&gt;"",NOT(ISNUMBER(D135))),"Invalid date","OK"))))</f>
        <v/>
      </c>
    </row>
    <row r="136" spans="1:10" ht="21" customHeight="1">
      <c r="A136" s="3"/>
      <c r="B136" s="3"/>
      <c r="C136" s="3"/>
      <c r="D136" s="4"/>
      <c r="E136" s="3"/>
      <c r="F136" s="3"/>
      <c r="G136" s="3"/>
      <c r="H136" s="5">
        <f>IF(COUNTA(A136:G136)=0,"",IF(OR(E136="Done",NOT(ISNUMBER(D136))),"",D136-TodayRef))</f>
        <v/>
      </c>
      <c r="I136" s="1">
        <f>IF(COUNTA(A136:G136)=0,"",IF(E136="Done","Done",IF(NOT(ISNUMBER(D136)),"No due date",IF(D136&lt;TodayRef,"Overdue",IF(D136-TodayRef&lt;=3,"Due soon","Upcoming")))))</f>
        <v/>
      </c>
      <c r="J136" s="1">
        <f>IF(COUNTA(A136:G136)=0,"",IF(A136="","Missing task",IF(AND(E136&lt;&gt;"",COUNTIF(Statuses,E136)=0),"Unknown status",IF(AND(D136&lt;&gt;"",NOT(ISNUMBER(D136))),"Invalid date","OK"))))</f>
        <v/>
      </c>
    </row>
    <row r="137" spans="1:10" ht="21" customHeight="1">
      <c r="A137" s="3"/>
      <c r="B137" s="3"/>
      <c r="C137" s="3"/>
      <c r="D137" s="4"/>
      <c r="E137" s="3"/>
      <c r="F137" s="3"/>
      <c r="G137" s="3"/>
      <c r="H137" s="5">
        <f>IF(COUNTA(A137:G137)=0,"",IF(OR(E137="Done",NOT(ISNUMBER(D137))),"",D137-TodayRef))</f>
        <v/>
      </c>
      <c r="I137" s="1">
        <f>IF(COUNTA(A137:G137)=0,"",IF(E137="Done","Done",IF(NOT(ISNUMBER(D137)),"No due date",IF(D137&lt;TodayRef,"Overdue",IF(D137-TodayRef&lt;=3,"Due soon","Upcoming")))))</f>
        <v/>
      </c>
      <c r="J137" s="1">
        <f>IF(COUNTA(A137:G137)=0,"",IF(A137="","Missing task",IF(AND(E137&lt;&gt;"",COUNTIF(Statuses,E137)=0),"Unknown status",IF(AND(D137&lt;&gt;"",NOT(ISNUMBER(D137))),"Invalid date","OK"))))</f>
        <v/>
      </c>
    </row>
    <row r="138" spans="1:10" ht="21" customHeight="1">
      <c r="A138" s="3"/>
      <c r="B138" s="3"/>
      <c r="C138" s="3"/>
      <c r="D138" s="4"/>
      <c r="E138" s="3"/>
      <c r="F138" s="3"/>
      <c r="G138" s="3"/>
      <c r="H138" s="5">
        <f>IF(COUNTA(A138:G138)=0,"",IF(OR(E138="Done",NOT(ISNUMBER(D138))),"",D138-TodayRef))</f>
        <v/>
      </c>
      <c r="I138" s="1">
        <f>IF(COUNTA(A138:G138)=0,"",IF(E138="Done","Done",IF(NOT(ISNUMBER(D138)),"No due date",IF(D138&lt;TodayRef,"Overdue",IF(D138-TodayRef&lt;=3,"Due soon","Upcoming")))))</f>
        <v/>
      </c>
      <c r="J138" s="1">
        <f>IF(COUNTA(A138:G138)=0,"",IF(A138="","Missing task",IF(AND(E138&lt;&gt;"",COUNTIF(Statuses,E138)=0),"Unknown status",IF(AND(D138&lt;&gt;"",NOT(ISNUMBER(D138))),"Invalid date","OK"))))</f>
        <v/>
      </c>
    </row>
    <row r="139" spans="1:10" ht="21" customHeight="1">
      <c r="A139" s="3"/>
      <c r="B139" s="3"/>
      <c r="C139" s="3"/>
      <c r="D139" s="4"/>
      <c r="E139" s="3"/>
      <c r="F139" s="3"/>
      <c r="G139" s="3"/>
      <c r="H139" s="5">
        <f>IF(COUNTA(A139:G139)=0,"",IF(OR(E139="Done",NOT(ISNUMBER(D139))),"",D139-TodayRef))</f>
        <v/>
      </c>
      <c r="I139" s="1">
        <f>IF(COUNTA(A139:G139)=0,"",IF(E139="Done","Done",IF(NOT(ISNUMBER(D139)),"No due date",IF(D139&lt;TodayRef,"Overdue",IF(D139-TodayRef&lt;=3,"Due soon","Upcoming")))))</f>
        <v/>
      </c>
      <c r="J139" s="1">
        <f>IF(COUNTA(A139:G139)=0,"",IF(A139="","Missing task",IF(AND(E139&lt;&gt;"",COUNTIF(Statuses,E139)=0),"Unknown status",IF(AND(D139&lt;&gt;"",NOT(ISNUMBER(D139))),"Invalid date","OK"))))</f>
        <v/>
      </c>
    </row>
    <row r="140" spans="1:10" ht="21" customHeight="1">
      <c r="A140" s="3"/>
      <c r="B140" s="3"/>
      <c r="C140" s="3"/>
      <c r="D140" s="4"/>
      <c r="E140" s="3"/>
      <c r="F140" s="3"/>
      <c r="G140" s="3"/>
      <c r="H140" s="5">
        <f>IF(COUNTA(A140:G140)=0,"",IF(OR(E140="Done",NOT(ISNUMBER(D140))),"",D140-TodayRef))</f>
        <v/>
      </c>
      <c r="I140" s="1">
        <f>IF(COUNTA(A140:G140)=0,"",IF(E140="Done","Done",IF(NOT(ISNUMBER(D140)),"No due date",IF(D140&lt;TodayRef,"Overdue",IF(D140-TodayRef&lt;=3,"Due soon","Upcoming")))))</f>
        <v/>
      </c>
      <c r="J140" s="1">
        <f>IF(COUNTA(A140:G140)=0,"",IF(A140="","Missing task",IF(AND(E140&lt;&gt;"",COUNTIF(Statuses,E140)=0),"Unknown status",IF(AND(D140&lt;&gt;"",NOT(ISNUMBER(D140))),"Invalid date","OK"))))</f>
        <v/>
      </c>
    </row>
    <row r="141" spans="1:10" ht="21" customHeight="1">
      <c r="A141" s="3"/>
      <c r="B141" s="3"/>
      <c r="C141" s="3"/>
      <c r="D141" s="4"/>
      <c r="E141" s="3"/>
      <c r="F141" s="3"/>
      <c r="G141" s="3"/>
      <c r="H141" s="5">
        <f>IF(COUNTA(A141:G141)=0,"",IF(OR(E141="Done",NOT(ISNUMBER(D141))),"",D141-TodayRef))</f>
        <v/>
      </c>
      <c r="I141" s="1">
        <f>IF(COUNTA(A141:G141)=0,"",IF(E141="Done","Done",IF(NOT(ISNUMBER(D141)),"No due date",IF(D141&lt;TodayRef,"Overdue",IF(D141-TodayRef&lt;=3,"Due soon","Upcoming")))))</f>
        <v/>
      </c>
      <c r="J141" s="1">
        <f>IF(COUNTA(A141:G141)=0,"",IF(A141="","Missing task",IF(AND(E141&lt;&gt;"",COUNTIF(Statuses,E141)=0),"Unknown status",IF(AND(D141&lt;&gt;"",NOT(ISNUMBER(D141))),"Invalid date","OK"))))</f>
        <v/>
      </c>
    </row>
    <row r="142" spans="1:10" ht="21" customHeight="1">
      <c r="A142" s="3"/>
      <c r="B142" s="3"/>
      <c r="C142" s="3"/>
      <c r="D142" s="4"/>
      <c r="E142" s="3"/>
      <c r="F142" s="3"/>
      <c r="G142" s="3"/>
      <c r="H142" s="5">
        <f>IF(COUNTA(A142:G142)=0,"",IF(OR(E142="Done",NOT(ISNUMBER(D142))),"",D142-TodayRef))</f>
        <v/>
      </c>
      <c r="I142" s="1">
        <f>IF(COUNTA(A142:G142)=0,"",IF(E142="Done","Done",IF(NOT(ISNUMBER(D142)),"No due date",IF(D142&lt;TodayRef,"Overdue",IF(D142-TodayRef&lt;=3,"Due soon","Upcoming")))))</f>
        <v/>
      </c>
      <c r="J142" s="1">
        <f>IF(COUNTA(A142:G142)=0,"",IF(A142="","Missing task",IF(AND(E142&lt;&gt;"",COUNTIF(Statuses,E142)=0),"Unknown status",IF(AND(D142&lt;&gt;"",NOT(ISNUMBER(D142))),"Invalid date","OK"))))</f>
        <v/>
      </c>
    </row>
    <row r="143" spans="1:10" ht="21" customHeight="1">
      <c r="A143" s="3"/>
      <c r="B143" s="3"/>
      <c r="C143" s="3"/>
      <c r="D143" s="4"/>
      <c r="E143" s="3"/>
      <c r="F143" s="3"/>
      <c r="G143" s="3"/>
      <c r="H143" s="5">
        <f>IF(COUNTA(A143:G143)=0,"",IF(OR(E143="Done",NOT(ISNUMBER(D143))),"",D143-TodayRef))</f>
        <v/>
      </c>
      <c r="I143" s="1">
        <f>IF(COUNTA(A143:G143)=0,"",IF(E143="Done","Done",IF(NOT(ISNUMBER(D143)),"No due date",IF(D143&lt;TodayRef,"Overdue",IF(D143-TodayRef&lt;=3,"Due soon","Upcoming")))))</f>
        <v/>
      </c>
      <c r="J143" s="1">
        <f>IF(COUNTA(A143:G143)=0,"",IF(A143="","Missing task",IF(AND(E143&lt;&gt;"",COUNTIF(Statuses,E143)=0),"Unknown status",IF(AND(D143&lt;&gt;"",NOT(ISNUMBER(D143))),"Invalid date","OK"))))</f>
        <v/>
      </c>
    </row>
    <row r="144" spans="1:10" ht="21" customHeight="1">
      <c r="A144" s="3"/>
      <c r="B144" s="3"/>
      <c r="C144" s="3"/>
      <c r="D144" s="4"/>
      <c r="E144" s="3"/>
      <c r="F144" s="3"/>
      <c r="G144" s="3"/>
      <c r="H144" s="5">
        <f>IF(COUNTA(A144:G144)=0,"",IF(OR(E144="Done",NOT(ISNUMBER(D144))),"",D144-TodayRef))</f>
        <v/>
      </c>
      <c r="I144" s="1">
        <f>IF(COUNTA(A144:G144)=0,"",IF(E144="Done","Done",IF(NOT(ISNUMBER(D144)),"No due date",IF(D144&lt;TodayRef,"Overdue",IF(D144-TodayRef&lt;=3,"Due soon","Upcoming")))))</f>
        <v/>
      </c>
      <c r="J144" s="1">
        <f>IF(COUNTA(A144:G144)=0,"",IF(A144="","Missing task",IF(AND(E144&lt;&gt;"",COUNTIF(Statuses,E144)=0),"Unknown status",IF(AND(D144&lt;&gt;"",NOT(ISNUMBER(D144))),"Invalid date","OK"))))</f>
        <v/>
      </c>
    </row>
    <row r="145" spans="1:10" ht="21" customHeight="1">
      <c r="A145" s="3"/>
      <c r="B145" s="3"/>
      <c r="C145" s="3"/>
      <c r="D145" s="4"/>
      <c r="E145" s="3"/>
      <c r="F145" s="3"/>
      <c r="G145" s="3"/>
      <c r="H145" s="5">
        <f>IF(COUNTA(A145:G145)=0,"",IF(OR(E145="Done",NOT(ISNUMBER(D145))),"",D145-TodayRef))</f>
        <v/>
      </c>
      <c r="I145" s="1">
        <f>IF(COUNTA(A145:G145)=0,"",IF(E145="Done","Done",IF(NOT(ISNUMBER(D145)),"No due date",IF(D145&lt;TodayRef,"Overdue",IF(D145-TodayRef&lt;=3,"Due soon","Upcoming")))))</f>
        <v/>
      </c>
      <c r="J145" s="1">
        <f>IF(COUNTA(A145:G145)=0,"",IF(A145="","Missing task",IF(AND(E145&lt;&gt;"",COUNTIF(Statuses,E145)=0),"Unknown status",IF(AND(D145&lt;&gt;"",NOT(ISNUMBER(D145))),"Invalid date","OK"))))</f>
        <v/>
      </c>
    </row>
    <row r="146" spans="1:10" ht="21" customHeight="1">
      <c r="A146" s="3"/>
      <c r="B146" s="3"/>
      <c r="C146" s="3"/>
      <c r="D146" s="4"/>
      <c r="E146" s="3"/>
      <c r="F146" s="3"/>
      <c r="G146" s="3"/>
      <c r="H146" s="5">
        <f>IF(COUNTA(A146:G146)=0,"",IF(OR(E146="Done",NOT(ISNUMBER(D146))),"",D146-TodayRef))</f>
        <v/>
      </c>
      <c r="I146" s="1">
        <f>IF(COUNTA(A146:G146)=0,"",IF(E146="Done","Done",IF(NOT(ISNUMBER(D146)),"No due date",IF(D146&lt;TodayRef,"Overdue",IF(D146-TodayRef&lt;=3,"Due soon","Upcoming")))))</f>
        <v/>
      </c>
      <c r="J146" s="1">
        <f>IF(COUNTA(A146:G146)=0,"",IF(A146="","Missing task",IF(AND(E146&lt;&gt;"",COUNTIF(Statuses,E146)=0),"Unknown status",IF(AND(D146&lt;&gt;"",NOT(ISNUMBER(D146))),"Invalid date","OK"))))</f>
        <v/>
      </c>
    </row>
    <row r="147" spans="1:10" ht="21" customHeight="1">
      <c r="A147" s="3"/>
      <c r="B147" s="3"/>
      <c r="C147" s="3"/>
      <c r="D147" s="4"/>
      <c r="E147" s="3"/>
      <c r="F147" s="3"/>
      <c r="G147" s="3"/>
      <c r="H147" s="5">
        <f>IF(COUNTA(A147:G147)=0,"",IF(OR(E147="Done",NOT(ISNUMBER(D147))),"",D147-TodayRef))</f>
        <v/>
      </c>
      <c r="I147" s="1">
        <f>IF(COUNTA(A147:G147)=0,"",IF(E147="Done","Done",IF(NOT(ISNUMBER(D147)),"No due date",IF(D147&lt;TodayRef,"Overdue",IF(D147-TodayRef&lt;=3,"Due soon","Upcoming")))))</f>
        <v/>
      </c>
      <c r="J147" s="1">
        <f>IF(COUNTA(A147:G147)=0,"",IF(A147="","Missing task",IF(AND(E147&lt;&gt;"",COUNTIF(Statuses,E147)=0),"Unknown status",IF(AND(D147&lt;&gt;"",NOT(ISNUMBER(D147))),"Invalid date","OK"))))</f>
        <v/>
      </c>
    </row>
    <row r="148" spans="1:10" ht="21" customHeight="1">
      <c r="A148" s="3"/>
      <c r="B148" s="3"/>
      <c r="C148" s="3"/>
      <c r="D148" s="4"/>
      <c r="E148" s="3"/>
      <c r="F148" s="3"/>
      <c r="G148" s="3"/>
      <c r="H148" s="5">
        <f>IF(COUNTA(A148:G148)=0,"",IF(OR(E148="Done",NOT(ISNUMBER(D148))),"",D148-TodayRef))</f>
        <v/>
      </c>
      <c r="I148" s="1">
        <f>IF(COUNTA(A148:G148)=0,"",IF(E148="Done","Done",IF(NOT(ISNUMBER(D148)),"No due date",IF(D148&lt;TodayRef,"Overdue",IF(D148-TodayRef&lt;=3,"Due soon","Upcoming")))))</f>
        <v/>
      </c>
      <c r="J148" s="1">
        <f>IF(COUNTA(A148:G148)=0,"",IF(A148="","Missing task",IF(AND(E148&lt;&gt;"",COUNTIF(Statuses,E148)=0),"Unknown status",IF(AND(D148&lt;&gt;"",NOT(ISNUMBER(D148))),"Invalid date","OK"))))</f>
        <v/>
      </c>
    </row>
    <row r="149" spans="1:10" ht="21" customHeight="1">
      <c r="A149" s="3"/>
      <c r="B149" s="3"/>
      <c r="C149" s="3"/>
      <c r="D149" s="4"/>
      <c r="E149" s="3"/>
      <c r="F149" s="3"/>
      <c r="G149" s="3"/>
      <c r="H149" s="5">
        <f>IF(COUNTA(A149:G149)=0,"",IF(OR(E149="Done",NOT(ISNUMBER(D149))),"",D149-TodayRef))</f>
        <v/>
      </c>
      <c r="I149" s="1">
        <f>IF(COUNTA(A149:G149)=0,"",IF(E149="Done","Done",IF(NOT(ISNUMBER(D149)),"No due date",IF(D149&lt;TodayRef,"Overdue",IF(D149-TodayRef&lt;=3,"Due soon","Upcoming")))))</f>
        <v/>
      </c>
      <c r="J149" s="1">
        <f>IF(COUNTA(A149:G149)=0,"",IF(A149="","Missing task",IF(AND(E149&lt;&gt;"",COUNTIF(Statuses,E149)=0),"Unknown status",IF(AND(D149&lt;&gt;"",NOT(ISNUMBER(D149))),"Invalid date","OK"))))</f>
        <v/>
      </c>
    </row>
    <row r="150" spans="1:10" ht="21" customHeight="1">
      <c r="A150" s="3"/>
      <c r="B150" s="3"/>
      <c r="C150" s="3"/>
      <c r="D150" s="4"/>
      <c r="E150" s="3"/>
      <c r="F150" s="3"/>
      <c r="G150" s="3"/>
      <c r="H150" s="5">
        <f>IF(COUNTA(A150:G150)=0,"",IF(OR(E150="Done",NOT(ISNUMBER(D150))),"",D150-TodayRef))</f>
        <v/>
      </c>
      <c r="I150" s="1">
        <f>IF(COUNTA(A150:G150)=0,"",IF(E150="Done","Done",IF(NOT(ISNUMBER(D150)),"No due date",IF(D150&lt;TodayRef,"Overdue",IF(D150-TodayRef&lt;=3,"Due soon","Upcoming")))))</f>
        <v/>
      </c>
      <c r="J150" s="1">
        <f>IF(COUNTA(A150:G150)=0,"",IF(A150="","Missing task",IF(AND(E150&lt;&gt;"",COUNTIF(Statuses,E150)=0),"Unknown status",IF(AND(D150&lt;&gt;"",NOT(ISNUMBER(D150))),"Invalid date","OK"))))</f>
        <v/>
      </c>
    </row>
    <row r="151" spans="1:10" ht="21" customHeight="1">
      <c r="A151" s="3"/>
      <c r="B151" s="3"/>
      <c r="C151" s="3"/>
      <c r="D151" s="4"/>
      <c r="E151" s="3"/>
      <c r="F151" s="3"/>
      <c r="G151" s="3"/>
      <c r="H151" s="5">
        <f>IF(COUNTA(A151:G151)=0,"",IF(OR(E151="Done",NOT(ISNUMBER(D151))),"",D151-TodayRef))</f>
        <v/>
      </c>
      <c r="I151" s="1">
        <f>IF(COUNTA(A151:G151)=0,"",IF(E151="Done","Done",IF(NOT(ISNUMBER(D151)),"No due date",IF(D151&lt;TodayRef,"Overdue",IF(D151-TodayRef&lt;=3,"Due soon","Upcoming")))))</f>
        <v/>
      </c>
      <c r="J151" s="1">
        <f>IF(COUNTA(A151:G151)=0,"",IF(A151="","Missing task",IF(AND(E151&lt;&gt;"",COUNTIF(Statuses,E151)=0),"Unknown status",IF(AND(D151&lt;&gt;"",NOT(ISNUMBER(D151))),"Invalid date","OK"))))</f>
        <v/>
      </c>
    </row>
    <row r="152" spans="1:10" ht="21" customHeight="1">
      <c r="A152" s="3"/>
      <c r="B152" s="3"/>
      <c r="C152" s="3"/>
      <c r="D152" s="4"/>
      <c r="E152" s="3"/>
      <c r="F152" s="3"/>
      <c r="G152" s="3"/>
      <c r="H152" s="5">
        <f>IF(COUNTA(A152:G152)=0,"",IF(OR(E152="Done",NOT(ISNUMBER(D152))),"",D152-TodayRef))</f>
        <v/>
      </c>
      <c r="I152" s="1">
        <f>IF(COUNTA(A152:G152)=0,"",IF(E152="Done","Done",IF(NOT(ISNUMBER(D152)),"No due date",IF(D152&lt;TodayRef,"Overdue",IF(D152-TodayRef&lt;=3,"Due soon","Upcoming")))))</f>
        <v/>
      </c>
      <c r="J152" s="1">
        <f>IF(COUNTA(A152:G152)=0,"",IF(A152="","Missing task",IF(AND(E152&lt;&gt;"",COUNTIF(Statuses,E152)=0),"Unknown status",IF(AND(D152&lt;&gt;"",NOT(ISNUMBER(D152))),"Invalid date","OK"))))</f>
        <v/>
      </c>
    </row>
    <row r="153" spans="1:10" ht="21" customHeight="1">
      <c r="A153" s="3"/>
      <c r="B153" s="3"/>
      <c r="C153" s="3"/>
      <c r="D153" s="4"/>
      <c r="E153" s="3"/>
      <c r="F153" s="3"/>
      <c r="G153" s="3"/>
      <c r="H153" s="5">
        <f>IF(COUNTA(A153:G153)=0,"",IF(OR(E153="Done",NOT(ISNUMBER(D153))),"",D153-TodayRef))</f>
        <v/>
      </c>
      <c r="I153" s="1">
        <f>IF(COUNTA(A153:G153)=0,"",IF(E153="Done","Done",IF(NOT(ISNUMBER(D153)),"No due date",IF(D153&lt;TodayRef,"Overdue",IF(D153-TodayRef&lt;=3,"Due soon","Upcoming")))))</f>
        <v/>
      </c>
      <c r="J153" s="1">
        <f>IF(COUNTA(A153:G153)=0,"",IF(A153="","Missing task",IF(AND(E153&lt;&gt;"",COUNTIF(Statuses,E153)=0),"Unknown status",IF(AND(D153&lt;&gt;"",NOT(ISNUMBER(D153))),"Invalid date","OK"))))</f>
        <v/>
      </c>
    </row>
    <row r="154" spans="1:10" ht="21" customHeight="1">
      <c r="A154" s="3"/>
      <c r="B154" s="3"/>
      <c r="C154" s="3"/>
      <c r="D154" s="4"/>
      <c r="E154" s="3"/>
      <c r="F154" s="3"/>
      <c r="G154" s="3"/>
      <c r="H154" s="5">
        <f>IF(COUNTA(A154:G154)=0,"",IF(OR(E154="Done",NOT(ISNUMBER(D154))),"",D154-TodayRef))</f>
        <v/>
      </c>
      <c r="I154" s="1">
        <f>IF(COUNTA(A154:G154)=0,"",IF(E154="Done","Done",IF(NOT(ISNUMBER(D154)),"No due date",IF(D154&lt;TodayRef,"Overdue",IF(D154-TodayRef&lt;=3,"Due soon","Upcoming")))))</f>
        <v/>
      </c>
      <c r="J154" s="1">
        <f>IF(COUNTA(A154:G154)=0,"",IF(A154="","Missing task",IF(AND(E154&lt;&gt;"",COUNTIF(Statuses,E154)=0),"Unknown status",IF(AND(D154&lt;&gt;"",NOT(ISNUMBER(D154))),"Invalid date","OK"))))</f>
        <v/>
      </c>
    </row>
    <row r="155" spans="1:10" ht="21" customHeight="1">
      <c r="A155" s="3"/>
      <c r="B155" s="3"/>
      <c r="C155" s="3"/>
      <c r="D155" s="4"/>
      <c r="E155" s="3"/>
      <c r="F155" s="3"/>
      <c r="G155" s="3"/>
      <c r="H155" s="5">
        <f>IF(COUNTA(A155:G155)=0,"",IF(OR(E155="Done",NOT(ISNUMBER(D155))),"",D155-TodayRef))</f>
        <v/>
      </c>
      <c r="I155" s="1">
        <f>IF(COUNTA(A155:G155)=0,"",IF(E155="Done","Done",IF(NOT(ISNUMBER(D155)),"No due date",IF(D155&lt;TodayRef,"Overdue",IF(D155-TodayRef&lt;=3,"Due soon","Upcoming")))))</f>
        <v/>
      </c>
      <c r="J155" s="1">
        <f>IF(COUNTA(A155:G155)=0,"",IF(A155="","Missing task",IF(AND(E155&lt;&gt;"",COUNTIF(Statuses,E155)=0),"Unknown status",IF(AND(D155&lt;&gt;"",NOT(ISNUMBER(D155))),"Invalid date","OK"))))</f>
        <v/>
      </c>
    </row>
    <row r="156" spans="1:10" ht="21" customHeight="1">
      <c r="A156" s="3"/>
      <c r="B156" s="3"/>
      <c r="C156" s="3"/>
      <c r="D156" s="4"/>
      <c r="E156" s="3"/>
      <c r="F156" s="3"/>
      <c r="G156" s="3"/>
      <c r="H156" s="5">
        <f>IF(COUNTA(A156:G156)=0,"",IF(OR(E156="Done",NOT(ISNUMBER(D156))),"",D156-TodayRef))</f>
        <v/>
      </c>
      <c r="I156" s="1">
        <f>IF(COUNTA(A156:G156)=0,"",IF(E156="Done","Done",IF(NOT(ISNUMBER(D156)),"No due date",IF(D156&lt;TodayRef,"Overdue",IF(D156-TodayRef&lt;=3,"Due soon","Upcoming")))))</f>
        <v/>
      </c>
      <c r="J156" s="1">
        <f>IF(COUNTA(A156:G156)=0,"",IF(A156="","Missing task",IF(AND(E156&lt;&gt;"",COUNTIF(Statuses,E156)=0),"Unknown status",IF(AND(D156&lt;&gt;"",NOT(ISNUMBER(D156))),"Invalid date","OK"))))</f>
        <v/>
      </c>
    </row>
    <row r="157" spans="1:10" ht="21" customHeight="1">
      <c r="A157" s="3"/>
      <c r="B157" s="3"/>
      <c r="C157" s="3"/>
      <c r="D157" s="4"/>
      <c r="E157" s="3"/>
      <c r="F157" s="3"/>
      <c r="G157" s="3"/>
      <c r="H157" s="5">
        <f>IF(COUNTA(A157:G157)=0,"",IF(OR(E157="Done",NOT(ISNUMBER(D157))),"",D157-TodayRef))</f>
        <v/>
      </c>
      <c r="I157" s="1">
        <f>IF(COUNTA(A157:G157)=0,"",IF(E157="Done","Done",IF(NOT(ISNUMBER(D157)),"No due date",IF(D157&lt;TodayRef,"Overdue",IF(D157-TodayRef&lt;=3,"Due soon","Upcoming")))))</f>
        <v/>
      </c>
      <c r="J157" s="1">
        <f>IF(COUNTA(A157:G157)=0,"",IF(A157="","Missing task",IF(AND(E157&lt;&gt;"",COUNTIF(Statuses,E157)=0),"Unknown status",IF(AND(D157&lt;&gt;"",NOT(ISNUMBER(D157))),"Invalid date","OK"))))</f>
        <v/>
      </c>
    </row>
    <row r="158" spans="1:10" ht="21" customHeight="1">
      <c r="A158" s="3"/>
      <c r="B158" s="3"/>
      <c r="C158" s="3"/>
      <c r="D158" s="4"/>
      <c r="E158" s="3"/>
      <c r="F158" s="3"/>
      <c r="G158" s="3"/>
      <c r="H158" s="5">
        <f>IF(COUNTA(A158:G158)=0,"",IF(OR(E158="Done",NOT(ISNUMBER(D158))),"",D158-TodayRef))</f>
        <v/>
      </c>
      <c r="I158" s="1">
        <f>IF(COUNTA(A158:G158)=0,"",IF(E158="Done","Done",IF(NOT(ISNUMBER(D158)),"No due date",IF(D158&lt;TodayRef,"Overdue",IF(D158-TodayRef&lt;=3,"Due soon","Upcoming")))))</f>
        <v/>
      </c>
      <c r="J158" s="1">
        <f>IF(COUNTA(A158:G158)=0,"",IF(A158="","Missing task",IF(AND(E158&lt;&gt;"",COUNTIF(Statuses,E158)=0),"Unknown status",IF(AND(D158&lt;&gt;"",NOT(ISNUMBER(D158))),"Invalid date","OK"))))</f>
        <v/>
      </c>
    </row>
    <row r="159" spans="1:10" ht="21" customHeight="1">
      <c r="A159" s="3"/>
      <c r="B159" s="3"/>
      <c r="C159" s="3"/>
      <c r="D159" s="4"/>
      <c r="E159" s="3"/>
      <c r="F159" s="3"/>
      <c r="G159" s="3"/>
      <c r="H159" s="5">
        <f>IF(COUNTA(A159:G159)=0,"",IF(OR(E159="Done",NOT(ISNUMBER(D159))),"",D159-TodayRef))</f>
        <v/>
      </c>
      <c r="I159" s="1">
        <f>IF(COUNTA(A159:G159)=0,"",IF(E159="Done","Done",IF(NOT(ISNUMBER(D159)),"No due date",IF(D159&lt;TodayRef,"Overdue",IF(D159-TodayRef&lt;=3,"Due soon","Upcoming")))))</f>
        <v/>
      </c>
      <c r="J159" s="1">
        <f>IF(COUNTA(A159:G159)=0,"",IF(A159="","Missing task",IF(AND(E159&lt;&gt;"",COUNTIF(Statuses,E159)=0),"Unknown status",IF(AND(D159&lt;&gt;"",NOT(ISNUMBER(D159))),"Invalid date","OK"))))</f>
        <v/>
      </c>
    </row>
    <row r="160" spans="1:10" ht="21" customHeight="1">
      <c r="A160" s="3"/>
      <c r="B160" s="3"/>
      <c r="C160" s="3"/>
      <c r="D160" s="4"/>
      <c r="E160" s="3"/>
      <c r="F160" s="3"/>
      <c r="G160" s="3"/>
      <c r="H160" s="5">
        <f>IF(COUNTA(A160:G160)=0,"",IF(OR(E160="Done",NOT(ISNUMBER(D160))),"",D160-TodayRef))</f>
        <v/>
      </c>
      <c r="I160" s="1">
        <f>IF(COUNTA(A160:G160)=0,"",IF(E160="Done","Done",IF(NOT(ISNUMBER(D160)),"No due date",IF(D160&lt;TodayRef,"Overdue",IF(D160-TodayRef&lt;=3,"Due soon","Upcoming")))))</f>
        <v/>
      </c>
      <c r="J160" s="1">
        <f>IF(COUNTA(A160:G160)=0,"",IF(A160="","Missing task",IF(AND(E160&lt;&gt;"",COUNTIF(Statuses,E160)=0),"Unknown status",IF(AND(D160&lt;&gt;"",NOT(ISNUMBER(D160))),"Invalid date","OK"))))</f>
        <v/>
      </c>
    </row>
    <row r="161" spans="1:10" ht="21" customHeight="1">
      <c r="A161" s="3"/>
      <c r="B161" s="3"/>
      <c r="C161" s="3"/>
      <c r="D161" s="4"/>
      <c r="E161" s="3"/>
      <c r="F161" s="3"/>
      <c r="G161" s="3"/>
      <c r="H161" s="5">
        <f>IF(COUNTA(A161:G161)=0,"",IF(OR(E161="Done",NOT(ISNUMBER(D161))),"",D161-TodayRef))</f>
        <v/>
      </c>
      <c r="I161" s="1">
        <f>IF(COUNTA(A161:G161)=0,"",IF(E161="Done","Done",IF(NOT(ISNUMBER(D161)),"No due date",IF(D161&lt;TodayRef,"Overdue",IF(D161-TodayRef&lt;=3,"Due soon","Upcoming")))))</f>
        <v/>
      </c>
      <c r="J161" s="1">
        <f>IF(COUNTA(A161:G161)=0,"",IF(A161="","Missing task",IF(AND(E161&lt;&gt;"",COUNTIF(Statuses,E161)=0),"Unknown status",IF(AND(D161&lt;&gt;"",NOT(ISNUMBER(D161))),"Invalid date","OK"))))</f>
        <v/>
      </c>
    </row>
    <row r="162" spans="1:10" ht="21" customHeight="1">
      <c r="A162" s="3"/>
      <c r="B162" s="3"/>
      <c r="C162" s="3"/>
      <c r="D162" s="4"/>
      <c r="E162" s="3"/>
      <c r="F162" s="3"/>
      <c r="G162" s="3"/>
      <c r="H162" s="5">
        <f>IF(COUNTA(A162:G162)=0,"",IF(OR(E162="Done",NOT(ISNUMBER(D162))),"",D162-TodayRef))</f>
        <v/>
      </c>
      <c r="I162" s="1">
        <f>IF(COUNTA(A162:G162)=0,"",IF(E162="Done","Done",IF(NOT(ISNUMBER(D162)),"No due date",IF(D162&lt;TodayRef,"Overdue",IF(D162-TodayRef&lt;=3,"Due soon","Upcoming")))))</f>
        <v/>
      </c>
      <c r="J162" s="1">
        <f>IF(COUNTA(A162:G162)=0,"",IF(A162="","Missing task",IF(AND(E162&lt;&gt;"",COUNTIF(Statuses,E162)=0),"Unknown status",IF(AND(D162&lt;&gt;"",NOT(ISNUMBER(D162))),"Invalid date","OK"))))</f>
        <v/>
      </c>
    </row>
    <row r="163" spans="1:10" ht="21" customHeight="1">
      <c r="A163" s="3"/>
      <c r="B163" s="3"/>
      <c r="C163" s="3"/>
      <c r="D163" s="4"/>
      <c r="E163" s="3"/>
      <c r="F163" s="3"/>
      <c r="G163" s="3"/>
      <c r="H163" s="5">
        <f>IF(COUNTA(A163:G163)=0,"",IF(OR(E163="Done",NOT(ISNUMBER(D163))),"",D163-TodayRef))</f>
        <v/>
      </c>
      <c r="I163" s="1">
        <f>IF(COUNTA(A163:G163)=0,"",IF(E163="Done","Done",IF(NOT(ISNUMBER(D163)),"No due date",IF(D163&lt;TodayRef,"Overdue",IF(D163-TodayRef&lt;=3,"Due soon","Upcoming")))))</f>
        <v/>
      </c>
      <c r="J163" s="1">
        <f>IF(COUNTA(A163:G163)=0,"",IF(A163="","Missing task",IF(AND(E163&lt;&gt;"",COUNTIF(Statuses,E163)=0),"Unknown status",IF(AND(D163&lt;&gt;"",NOT(ISNUMBER(D163))),"Invalid date","OK"))))</f>
        <v/>
      </c>
    </row>
    <row r="164" spans="1:10" ht="21" customHeight="1">
      <c r="A164" s="3"/>
      <c r="B164" s="3"/>
      <c r="C164" s="3"/>
      <c r="D164" s="4"/>
      <c r="E164" s="3"/>
      <c r="F164" s="3"/>
      <c r="G164" s="3"/>
      <c r="H164" s="5">
        <f>IF(COUNTA(A164:G164)=0,"",IF(OR(E164="Done",NOT(ISNUMBER(D164))),"",D164-TodayRef))</f>
        <v/>
      </c>
      <c r="I164" s="1">
        <f>IF(COUNTA(A164:G164)=0,"",IF(E164="Done","Done",IF(NOT(ISNUMBER(D164)),"No due date",IF(D164&lt;TodayRef,"Overdue",IF(D164-TodayRef&lt;=3,"Due soon","Upcoming")))))</f>
        <v/>
      </c>
      <c r="J164" s="1">
        <f>IF(COUNTA(A164:G164)=0,"",IF(A164="","Missing task",IF(AND(E164&lt;&gt;"",COUNTIF(Statuses,E164)=0),"Unknown status",IF(AND(D164&lt;&gt;"",NOT(ISNUMBER(D164))),"Invalid date","OK"))))</f>
        <v/>
      </c>
    </row>
    <row r="165" spans="1:10" ht="21" customHeight="1">
      <c r="A165" s="3"/>
      <c r="B165" s="3"/>
      <c r="C165" s="3"/>
      <c r="D165" s="4"/>
      <c r="E165" s="3"/>
      <c r="F165" s="3"/>
      <c r="G165" s="3"/>
      <c r="H165" s="5">
        <f>IF(COUNTA(A165:G165)=0,"",IF(OR(E165="Done",NOT(ISNUMBER(D165))),"",D165-TodayRef))</f>
        <v/>
      </c>
      <c r="I165" s="1">
        <f>IF(COUNTA(A165:G165)=0,"",IF(E165="Done","Done",IF(NOT(ISNUMBER(D165)),"No due date",IF(D165&lt;TodayRef,"Overdue",IF(D165-TodayRef&lt;=3,"Due soon","Upcoming")))))</f>
        <v/>
      </c>
      <c r="J165" s="1">
        <f>IF(COUNTA(A165:G165)=0,"",IF(A165="","Missing task",IF(AND(E165&lt;&gt;"",COUNTIF(Statuses,E165)=0),"Unknown status",IF(AND(D165&lt;&gt;"",NOT(ISNUMBER(D165))),"Invalid date","OK"))))</f>
        <v/>
      </c>
    </row>
    <row r="166" spans="1:10" ht="21" customHeight="1">
      <c r="A166" s="3"/>
      <c r="B166" s="3"/>
      <c r="C166" s="3"/>
      <c r="D166" s="4"/>
      <c r="E166" s="3"/>
      <c r="F166" s="3"/>
      <c r="G166" s="3"/>
      <c r="H166" s="5">
        <f>IF(COUNTA(A166:G166)=0,"",IF(OR(E166="Done",NOT(ISNUMBER(D166))),"",D166-TodayRef))</f>
        <v/>
      </c>
      <c r="I166" s="1">
        <f>IF(COUNTA(A166:G166)=0,"",IF(E166="Done","Done",IF(NOT(ISNUMBER(D166)),"No due date",IF(D166&lt;TodayRef,"Overdue",IF(D166-TodayRef&lt;=3,"Due soon","Upcoming")))))</f>
        <v/>
      </c>
      <c r="J166" s="1">
        <f>IF(COUNTA(A166:G166)=0,"",IF(A166="","Missing task",IF(AND(E166&lt;&gt;"",COUNTIF(Statuses,E166)=0),"Unknown status",IF(AND(D166&lt;&gt;"",NOT(ISNUMBER(D166))),"Invalid date","OK"))))</f>
        <v/>
      </c>
    </row>
    <row r="167" spans="1:10" ht="21" customHeight="1">
      <c r="A167" s="3"/>
      <c r="B167" s="3"/>
      <c r="C167" s="3"/>
      <c r="D167" s="4"/>
      <c r="E167" s="3"/>
      <c r="F167" s="3"/>
      <c r="G167" s="3"/>
      <c r="H167" s="5">
        <f>IF(COUNTA(A167:G167)=0,"",IF(OR(E167="Done",NOT(ISNUMBER(D167))),"",D167-TodayRef))</f>
        <v/>
      </c>
      <c r="I167" s="1">
        <f>IF(COUNTA(A167:G167)=0,"",IF(E167="Done","Done",IF(NOT(ISNUMBER(D167)),"No due date",IF(D167&lt;TodayRef,"Overdue",IF(D167-TodayRef&lt;=3,"Due soon","Upcoming")))))</f>
        <v/>
      </c>
      <c r="J167" s="1">
        <f>IF(COUNTA(A167:G167)=0,"",IF(A167="","Missing task",IF(AND(E167&lt;&gt;"",COUNTIF(Statuses,E167)=0),"Unknown status",IF(AND(D167&lt;&gt;"",NOT(ISNUMBER(D167))),"Invalid date","OK"))))</f>
        <v/>
      </c>
    </row>
    <row r="168" spans="1:10" ht="21" customHeight="1">
      <c r="A168" s="3"/>
      <c r="B168" s="3"/>
      <c r="C168" s="3"/>
      <c r="D168" s="4"/>
      <c r="E168" s="3"/>
      <c r="F168" s="3"/>
      <c r="G168" s="3"/>
      <c r="H168" s="5">
        <f>IF(COUNTA(A168:G168)=0,"",IF(OR(E168="Done",NOT(ISNUMBER(D168))),"",D168-TodayRef))</f>
        <v/>
      </c>
      <c r="I168" s="1">
        <f>IF(COUNTA(A168:G168)=0,"",IF(E168="Done","Done",IF(NOT(ISNUMBER(D168)),"No due date",IF(D168&lt;TodayRef,"Overdue",IF(D168-TodayRef&lt;=3,"Due soon","Upcoming")))))</f>
        <v/>
      </c>
      <c r="J168" s="1">
        <f>IF(COUNTA(A168:G168)=0,"",IF(A168="","Missing task",IF(AND(E168&lt;&gt;"",COUNTIF(Statuses,E168)=0),"Unknown status",IF(AND(D168&lt;&gt;"",NOT(ISNUMBER(D168))),"Invalid date","OK"))))</f>
        <v/>
      </c>
    </row>
    <row r="169" spans="1:10" ht="21" customHeight="1">
      <c r="A169" s="3"/>
      <c r="B169" s="3"/>
      <c r="C169" s="3"/>
      <c r="D169" s="4"/>
      <c r="E169" s="3"/>
      <c r="F169" s="3"/>
      <c r="G169" s="3"/>
      <c r="H169" s="5">
        <f>IF(COUNTA(A169:G169)=0,"",IF(OR(E169="Done",NOT(ISNUMBER(D169))),"",D169-TodayRef))</f>
        <v/>
      </c>
      <c r="I169" s="1">
        <f>IF(COUNTA(A169:G169)=0,"",IF(E169="Done","Done",IF(NOT(ISNUMBER(D169)),"No due date",IF(D169&lt;TodayRef,"Overdue",IF(D169-TodayRef&lt;=3,"Due soon","Upcoming")))))</f>
        <v/>
      </c>
      <c r="J169" s="1">
        <f>IF(COUNTA(A169:G169)=0,"",IF(A169="","Missing task",IF(AND(E169&lt;&gt;"",COUNTIF(Statuses,E169)=0),"Unknown status",IF(AND(D169&lt;&gt;"",NOT(ISNUMBER(D169))),"Invalid date","OK"))))</f>
        <v/>
      </c>
    </row>
    <row r="170" spans="1:10" ht="21" customHeight="1">
      <c r="A170" s="3"/>
      <c r="B170" s="3"/>
      <c r="C170" s="3"/>
      <c r="D170" s="4"/>
      <c r="E170" s="3"/>
      <c r="F170" s="3"/>
      <c r="G170" s="3"/>
      <c r="H170" s="5">
        <f>IF(COUNTA(A170:G170)=0,"",IF(OR(E170="Done",NOT(ISNUMBER(D170))),"",D170-TodayRef))</f>
        <v/>
      </c>
      <c r="I170" s="1">
        <f>IF(COUNTA(A170:G170)=0,"",IF(E170="Done","Done",IF(NOT(ISNUMBER(D170)),"No due date",IF(D170&lt;TodayRef,"Overdue",IF(D170-TodayRef&lt;=3,"Due soon","Upcoming")))))</f>
        <v/>
      </c>
      <c r="J170" s="1">
        <f>IF(COUNTA(A170:G170)=0,"",IF(A170="","Missing task",IF(AND(E170&lt;&gt;"",COUNTIF(Statuses,E170)=0),"Unknown status",IF(AND(D170&lt;&gt;"",NOT(ISNUMBER(D170))),"Invalid date","OK"))))</f>
        <v/>
      </c>
    </row>
    <row r="171" spans="1:10" ht="21" customHeight="1">
      <c r="A171" s="3"/>
      <c r="B171" s="3"/>
      <c r="C171" s="3"/>
      <c r="D171" s="4"/>
      <c r="E171" s="3"/>
      <c r="F171" s="3"/>
      <c r="G171" s="3"/>
      <c r="H171" s="5">
        <f>IF(COUNTA(A171:G171)=0,"",IF(OR(E171="Done",NOT(ISNUMBER(D171))),"",D171-TodayRef))</f>
        <v/>
      </c>
      <c r="I171" s="1">
        <f>IF(COUNTA(A171:G171)=0,"",IF(E171="Done","Done",IF(NOT(ISNUMBER(D171)),"No due date",IF(D171&lt;TodayRef,"Overdue",IF(D171-TodayRef&lt;=3,"Due soon","Upcoming")))))</f>
        <v/>
      </c>
      <c r="J171" s="1">
        <f>IF(COUNTA(A171:G171)=0,"",IF(A171="","Missing task",IF(AND(E171&lt;&gt;"",COUNTIF(Statuses,E171)=0),"Unknown status",IF(AND(D171&lt;&gt;"",NOT(ISNUMBER(D171))),"Invalid date","OK"))))</f>
        <v/>
      </c>
    </row>
    <row r="172" spans="1:10" ht="21" customHeight="1">
      <c r="A172" s="3"/>
      <c r="B172" s="3"/>
      <c r="C172" s="3"/>
      <c r="D172" s="4"/>
      <c r="E172" s="3"/>
      <c r="F172" s="3"/>
      <c r="G172" s="3"/>
      <c r="H172" s="5">
        <f>IF(COUNTA(A172:G172)=0,"",IF(OR(E172="Done",NOT(ISNUMBER(D172))),"",D172-TodayRef))</f>
        <v/>
      </c>
      <c r="I172" s="1">
        <f>IF(COUNTA(A172:G172)=0,"",IF(E172="Done","Done",IF(NOT(ISNUMBER(D172)),"No due date",IF(D172&lt;TodayRef,"Overdue",IF(D172-TodayRef&lt;=3,"Due soon","Upcoming")))))</f>
        <v/>
      </c>
      <c r="J172" s="1">
        <f>IF(COUNTA(A172:G172)=0,"",IF(A172="","Missing task",IF(AND(E172&lt;&gt;"",COUNTIF(Statuses,E172)=0),"Unknown status",IF(AND(D172&lt;&gt;"",NOT(ISNUMBER(D172))),"Invalid date","OK"))))</f>
        <v/>
      </c>
    </row>
    <row r="173" spans="1:10" ht="21" customHeight="1">
      <c r="A173" s="3"/>
      <c r="B173" s="3"/>
      <c r="C173" s="3"/>
      <c r="D173" s="4"/>
      <c r="E173" s="3"/>
      <c r="F173" s="3"/>
      <c r="G173" s="3"/>
      <c r="H173" s="5">
        <f>IF(COUNTA(A173:G173)=0,"",IF(OR(E173="Done",NOT(ISNUMBER(D173))),"",D173-TodayRef))</f>
        <v/>
      </c>
      <c r="I173" s="1">
        <f>IF(COUNTA(A173:G173)=0,"",IF(E173="Done","Done",IF(NOT(ISNUMBER(D173)),"No due date",IF(D173&lt;TodayRef,"Overdue",IF(D173-TodayRef&lt;=3,"Due soon","Upcoming")))))</f>
        <v/>
      </c>
      <c r="J173" s="1">
        <f>IF(COUNTA(A173:G173)=0,"",IF(A173="","Missing task",IF(AND(E173&lt;&gt;"",COUNTIF(Statuses,E173)=0),"Unknown status",IF(AND(D173&lt;&gt;"",NOT(ISNUMBER(D173))),"Invalid date","OK"))))</f>
        <v/>
      </c>
    </row>
    <row r="174" spans="1:10" ht="21" customHeight="1">
      <c r="A174" s="3"/>
      <c r="B174" s="3"/>
      <c r="C174" s="3"/>
      <c r="D174" s="4"/>
      <c r="E174" s="3"/>
      <c r="F174" s="3"/>
      <c r="G174" s="3"/>
      <c r="H174" s="5">
        <f>IF(COUNTA(A174:G174)=0,"",IF(OR(E174="Done",NOT(ISNUMBER(D174))),"",D174-TodayRef))</f>
        <v/>
      </c>
      <c r="I174" s="1">
        <f>IF(COUNTA(A174:G174)=0,"",IF(E174="Done","Done",IF(NOT(ISNUMBER(D174)),"No due date",IF(D174&lt;TodayRef,"Overdue",IF(D174-TodayRef&lt;=3,"Due soon","Upcoming")))))</f>
        <v/>
      </c>
      <c r="J174" s="1">
        <f>IF(COUNTA(A174:G174)=0,"",IF(A174="","Missing task",IF(AND(E174&lt;&gt;"",COUNTIF(Statuses,E174)=0),"Unknown status",IF(AND(D174&lt;&gt;"",NOT(ISNUMBER(D174))),"Invalid date","OK"))))</f>
        <v/>
      </c>
    </row>
    <row r="175" spans="1:10" ht="21" customHeight="1">
      <c r="A175" s="3"/>
      <c r="B175" s="3"/>
      <c r="C175" s="3"/>
      <c r="D175" s="4"/>
      <c r="E175" s="3"/>
      <c r="F175" s="3"/>
      <c r="G175" s="3"/>
      <c r="H175" s="5">
        <f>IF(COUNTA(A175:G175)=0,"",IF(OR(E175="Done",NOT(ISNUMBER(D175))),"",D175-TodayRef))</f>
        <v/>
      </c>
      <c r="I175" s="1">
        <f>IF(COUNTA(A175:G175)=0,"",IF(E175="Done","Done",IF(NOT(ISNUMBER(D175)),"No due date",IF(D175&lt;TodayRef,"Overdue",IF(D175-TodayRef&lt;=3,"Due soon","Upcoming")))))</f>
        <v/>
      </c>
      <c r="J175" s="1">
        <f>IF(COUNTA(A175:G175)=0,"",IF(A175="","Missing task",IF(AND(E175&lt;&gt;"",COUNTIF(Statuses,E175)=0),"Unknown status",IF(AND(D175&lt;&gt;"",NOT(ISNUMBER(D175))),"Invalid date","OK"))))</f>
        <v/>
      </c>
    </row>
    <row r="176" spans="1:10" ht="21" customHeight="1">
      <c r="A176" s="3"/>
      <c r="B176" s="3"/>
      <c r="C176" s="3"/>
      <c r="D176" s="4"/>
      <c r="E176" s="3"/>
      <c r="F176" s="3"/>
      <c r="G176" s="3"/>
      <c r="H176" s="5">
        <f>IF(COUNTA(A176:G176)=0,"",IF(OR(E176="Done",NOT(ISNUMBER(D176))),"",D176-TodayRef))</f>
        <v/>
      </c>
      <c r="I176" s="1">
        <f>IF(COUNTA(A176:G176)=0,"",IF(E176="Done","Done",IF(NOT(ISNUMBER(D176)),"No due date",IF(D176&lt;TodayRef,"Overdue",IF(D176-TodayRef&lt;=3,"Due soon","Upcoming")))))</f>
        <v/>
      </c>
      <c r="J176" s="1">
        <f>IF(COUNTA(A176:G176)=0,"",IF(A176="","Missing task",IF(AND(E176&lt;&gt;"",COUNTIF(Statuses,E176)=0),"Unknown status",IF(AND(D176&lt;&gt;"",NOT(ISNUMBER(D176))),"Invalid date","OK"))))</f>
        <v/>
      </c>
    </row>
    <row r="177" spans="1:10" ht="21" customHeight="1">
      <c r="A177" s="3"/>
      <c r="B177" s="3"/>
      <c r="C177" s="3"/>
      <c r="D177" s="4"/>
      <c r="E177" s="3"/>
      <c r="F177" s="3"/>
      <c r="G177" s="3"/>
      <c r="H177" s="5">
        <f>IF(COUNTA(A177:G177)=0,"",IF(OR(E177="Done",NOT(ISNUMBER(D177))),"",D177-TodayRef))</f>
        <v/>
      </c>
      <c r="I177" s="1">
        <f>IF(COUNTA(A177:G177)=0,"",IF(E177="Done","Done",IF(NOT(ISNUMBER(D177)),"No due date",IF(D177&lt;TodayRef,"Overdue",IF(D177-TodayRef&lt;=3,"Due soon","Upcoming")))))</f>
        <v/>
      </c>
      <c r="J177" s="1">
        <f>IF(COUNTA(A177:G177)=0,"",IF(A177="","Missing task",IF(AND(E177&lt;&gt;"",COUNTIF(Statuses,E177)=0),"Unknown status",IF(AND(D177&lt;&gt;"",NOT(ISNUMBER(D177))),"Invalid date","OK"))))</f>
        <v/>
      </c>
    </row>
    <row r="178" spans="1:10" ht="21" customHeight="1">
      <c r="A178" s="3"/>
      <c r="B178" s="3"/>
      <c r="C178" s="3"/>
      <c r="D178" s="4"/>
      <c r="E178" s="3"/>
      <c r="F178" s="3"/>
      <c r="G178" s="3"/>
      <c r="H178" s="5">
        <f>IF(COUNTA(A178:G178)=0,"",IF(OR(E178="Done",NOT(ISNUMBER(D178))),"",D178-TodayRef))</f>
        <v/>
      </c>
      <c r="I178" s="1">
        <f>IF(COUNTA(A178:G178)=0,"",IF(E178="Done","Done",IF(NOT(ISNUMBER(D178)),"No due date",IF(D178&lt;TodayRef,"Overdue",IF(D178-TodayRef&lt;=3,"Due soon","Upcoming")))))</f>
        <v/>
      </c>
      <c r="J178" s="1">
        <f>IF(COUNTA(A178:G178)=0,"",IF(A178="","Missing task",IF(AND(E178&lt;&gt;"",COUNTIF(Statuses,E178)=0),"Unknown status",IF(AND(D178&lt;&gt;"",NOT(ISNUMBER(D178))),"Invalid date","OK"))))</f>
        <v/>
      </c>
    </row>
    <row r="179" spans="1:10" ht="21" customHeight="1">
      <c r="A179" s="3"/>
      <c r="B179" s="3"/>
      <c r="C179" s="3"/>
      <c r="D179" s="4"/>
      <c r="E179" s="3"/>
      <c r="F179" s="3"/>
      <c r="G179" s="3"/>
      <c r="H179" s="5">
        <f>IF(COUNTA(A179:G179)=0,"",IF(OR(E179="Done",NOT(ISNUMBER(D179))),"",D179-TodayRef))</f>
        <v/>
      </c>
      <c r="I179" s="1">
        <f>IF(COUNTA(A179:G179)=0,"",IF(E179="Done","Done",IF(NOT(ISNUMBER(D179)),"No due date",IF(D179&lt;TodayRef,"Overdue",IF(D179-TodayRef&lt;=3,"Due soon","Upcoming")))))</f>
        <v/>
      </c>
      <c r="J179" s="1">
        <f>IF(COUNTA(A179:G179)=0,"",IF(A179="","Missing task",IF(AND(E179&lt;&gt;"",COUNTIF(Statuses,E179)=0),"Unknown status",IF(AND(D179&lt;&gt;"",NOT(ISNUMBER(D179))),"Invalid date","OK"))))</f>
        <v/>
      </c>
    </row>
    <row r="180" spans="1:10" ht="21" customHeight="1">
      <c r="A180" s="3"/>
      <c r="B180" s="3"/>
      <c r="C180" s="3"/>
      <c r="D180" s="4"/>
      <c r="E180" s="3"/>
      <c r="F180" s="3"/>
      <c r="G180" s="3"/>
      <c r="H180" s="5">
        <f>IF(COUNTA(A180:G180)=0,"",IF(OR(E180="Done",NOT(ISNUMBER(D180))),"",D180-TodayRef))</f>
        <v/>
      </c>
      <c r="I180" s="1">
        <f>IF(COUNTA(A180:G180)=0,"",IF(E180="Done","Done",IF(NOT(ISNUMBER(D180)),"No due date",IF(D180&lt;TodayRef,"Overdue",IF(D180-TodayRef&lt;=3,"Due soon","Upcoming")))))</f>
        <v/>
      </c>
      <c r="J180" s="1">
        <f>IF(COUNTA(A180:G180)=0,"",IF(A180="","Missing task",IF(AND(E180&lt;&gt;"",COUNTIF(Statuses,E180)=0),"Unknown status",IF(AND(D180&lt;&gt;"",NOT(ISNUMBER(D180))),"Invalid date","OK"))))</f>
        <v/>
      </c>
    </row>
    <row r="181" spans="1:10" ht="21" customHeight="1">
      <c r="A181" s="3"/>
      <c r="B181" s="3"/>
      <c r="C181" s="3"/>
      <c r="D181" s="4"/>
      <c r="E181" s="3"/>
      <c r="F181" s="3"/>
      <c r="G181" s="3"/>
      <c r="H181" s="5">
        <f>IF(COUNTA(A181:G181)=0,"",IF(OR(E181="Done",NOT(ISNUMBER(D181))),"",D181-TodayRef))</f>
        <v/>
      </c>
      <c r="I181" s="1">
        <f>IF(COUNTA(A181:G181)=0,"",IF(E181="Done","Done",IF(NOT(ISNUMBER(D181)),"No due date",IF(D181&lt;TodayRef,"Overdue",IF(D181-TodayRef&lt;=3,"Due soon","Upcoming")))))</f>
        <v/>
      </c>
      <c r="J181" s="1">
        <f>IF(COUNTA(A181:G181)=0,"",IF(A181="","Missing task",IF(AND(E181&lt;&gt;"",COUNTIF(Statuses,E181)=0),"Unknown status",IF(AND(D181&lt;&gt;"",NOT(ISNUMBER(D181))),"Invalid date","OK"))))</f>
        <v/>
      </c>
    </row>
    <row r="182" spans="1:10" ht="21" customHeight="1">
      <c r="A182" s="3"/>
      <c r="B182" s="3"/>
      <c r="C182" s="3"/>
      <c r="D182" s="4"/>
      <c r="E182" s="3"/>
      <c r="F182" s="3"/>
      <c r="G182" s="3"/>
      <c r="H182" s="5">
        <f>IF(COUNTA(A182:G182)=0,"",IF(OR(E182="Done",NOT(ISNUMBER(D182))),"",D182-TodayRef))</f>
        <v/>
      </c>
      <c r="I182" s="1">
        <f>IF(COUNTA(A182:G182)=0,"",IF(E182="Done","Done",IF(NOT(ISNUMBER(D182)),"No due date",IF(D182&lt;TodayRef,"Overdue",IF(D182-TodayRef&lt;=3,"Due soon","Upcoming")))))</f>
        <v/>
      </c>
      <c r="J182" s="1">
        <f>IF(COUNTA(A182:G182)=0,"",IF(A182="","Missing task",IF(AND(E182&lt;&gt;"",COUNTIF(Statuses,E182)=0),"Unknown status",IF(AND(D182&lt;&gt;"",NOT(ISNUMBER(D182))),"Invalid date","OK"))))</f>
        <v/>
      </c>
    </row>
    <row r="183" spans="1:10" ht="21" customHeight="1">
      <c r="A183" s="3"/>
      <c r="B183" s="3"/>
      <c r="C183" s="3"/>
      <c r="D183" s="4"/>
      <c r="E183" s="3"/>
      <c r="F183" s="3"/>
      <c r="G183" s="3"/>
      <c r="H183" s="5">
        <f>IF(COUNTA(A183:G183)=0,"",IF(OR(E183="Done",NOT(ISNUMBER(D183))),"",D183-TodayRef))</f>
        <v/>
      </c>
      <c r="I183" s="1">
        <f>IF(COUNTA(A183:G183)=0,"",IF(E183="Done","Done",IF(NOT(ISNUMBER(D183)),"No due date",IF(D183&lt;TodayRef,"Overdue",IF(D183-TodayRef&lt;=3,"Due soon","Upcoming")))))</f>
        <v/>
      </c>
      <c r="J183" s="1">
        <f>IF(COUNTA(A183:G183)=0,"",IF(A183="","Missing task",IF(AND(E183&lt;&gt;"",COUNTIF(Statuses,E183)=0),"Unknown status",IF(AND(D183&lt;&gt;"",NOT(ISNUMBER(D183))),"Invalid date","OK"))))</f>
        <v/>
      </c>
    </row>
    <row r="184" spans="1:10" ht="21" customHeight="1">
      <c r="A184" s="3"/>
      <c r="B184" s="3"/>
      <c r="C184" s="3"/>
      <c r="D184" s="4"/>
      <c r="E184" s="3"/>
      <c r="F184" s="3"/>
      <c r="G184" s="3"/>
      <c r="H184" s="5">
        <f>IF(COUNTA(A184:G184)=0,"",IF(OR(E184="Done",NOT(ISNUMBER(D184))),"",D184-TodayRef))</f>
        <v/>
      </c>
      <c r="I184" s="1">
        <f>IF(COUNTA(A184:G184)=0,"",IF(E184="Done","Done",IF(NOT(ISNUMBER(D184)),"No due date",IF(D184&lt;TodayRef,"Overdue",IF(D184-TodayRef&lt;=3,"Due soon","Upcoming")))))</f>
        <v/>
      </c>
      <c r="J184" s="1">
        <f>IF(COUNTA(A184:G184)=0,"",IF(A184="","Missing task",IF(AND(E184&lt;&gt;"",COUNTIF(Statuses,E184)=0),"Unknown status",IF(AND(D184&lt;&gt;"",NOT(ISNUMBER(D184))),"Invalid date","OK"))))</f>
        <v/>
      </c>
    </row>
    <row r="185" spans="1:10" ht="21" customHeight="1">
      <c r="A185" s="3"/>
      <c r="B185" s="3"/>
      <c r="C185" s="3"/>
      <c r="D185" s="4"/>
      <c r="E185" s="3"/>
      <c r="F185" s="3"/>
      <c r="G185" s="3"/>
      <c r="H185" s="5">
        <f>IF(COUNTA(A185:G185)=0,"",IF(OR(E185="Done",NOT(ISNUMBER(D185))),"",D185-TodayRef))</f>
        <v/>
      </c>
      <c r="I185" s="1">
        <f>IF(COUNTA(A185:G185)=0,"",IF(E185="Done","Done",IF(NOT(ISNUMBER(D185)),"No due date",IF(D185&lt;TodayRef,"Overdue",IF(D185-TodayRef&lt;=3,"Due soon","Upcoming")))))</f>
        <v/>
      </c>
      <c r="J185" s="1">
        <f>IF(COUNTA(A185:G185)=0,"",IF(A185="","Missing task",IF(AND(E185&lt;&gt;"",COUNTIF(Statuses,E185)=0),"Unknown status",IF(AND(D185&lt;&gt;"",NOT(ISNUMBER(D185))),"Invalid date","OK"))))</f>
        <v/>
      </c>
    </row>
    <row r="186" spans="1:10" ht="21" customHeight="1">
      <c r="A186" s="3"/>
      <c r="B186" s="3"/>
      <c r="C186" s="3"/>
      <c r="D186" s="4"/>
      <c r="E186" s="3"/>
      <c r="F186" s="3"/>
      <c r="G186" s="3"/>
      <c r="H186" s="5">
        <f>IF(COUNTA(A186:G186)=0,"",IF(OR(E186="Done",NOT(ISNUMBER(D186))),"",D186-TodayRef))</f>
        <v/>
      </c>
      <c r="I186" s="1">
        <f>IF(COUNTA(A186:G186)=0,"",IF(E186="Done","Done",IF(NOT(ISNUMBER(D186)),"No due date",IF(D186&lt;TodayRef,"Overdue",IF(D186-TodayRef&lt;=3,"Due soon","Upcoming")))))</f>
        <v/>
      </c>
      <c r="J186" s="1">
        <f>IF(COUNTA(A186:G186)=0,"",IF(A186="","Missing task",IF(AND(E186&lt;&gt;"",COUNTIF(Statuses,E186)=0),"Unknown status",IF(AND(D186&lt;&gt;"",NOT(ISNUMBER(D186))),"Invalid date","OK"))))</f>
        <v/>
      </c>
    </row>
    <row r="187" spans="1:10" ht="21" customHeight="1">
      <c r="A187" s="3"/>
      <c r="B187" s="3"/>
      <c r="C187" s="3"/>
      <c r="D187" s="4"/>
      <c r="E187" s="3"/>
      <c r="F187" s="3"/>
      <c r="G187" s="3"/>
      <c r="H187" s="5">
        <f>IF(COUNTA(A187:G187)=0,"",IF(OR(E187="Done",NOT(ISNUMBER(D187))),"",D187-TodayRef))</f>
        <v/>
      </c>
      <c r="I187" s="1">
        <f>IF(COUNTA(A187:G187)=0,"",IF(E187="Done","Done",IF(NOT(ISNUMBER(D187)),"No due date",IF(D187&lt;TodayRef,"Overdue",IF(D187-TodayRef&lt;=3,"Due soon","Upcoming")))))</f>
        <v/>
      </c>
      <c r="J187" s="1">
        <f>IF(COUNTA(A187:G187)=0,"",IF(A187="","Missing task",IF(AND(E187&lt;&gt;"",COUNTIF(Statuses,E187)=0),"Unknown status",IF(AND(D187&lt;&gt;"",NOT(ISNUMBER(D187))),"Invalid date","OK"))))</f>
        <v/>
      </c>
    </row>
    <row r="188" spans="1:10" ht="21" customHeight="1">
      <c r="A188" s="3"/>
      <c r="B188" s="3"/>
      <c r="C188" s="3"/>
      <c r="D188" s="4"/>
      <c r="E188" s="3"/>
      <c r="F188" s="3"/>
      <c r="G188" s="3"/>
      <c r="H188" s="5">
        <f>IF(COUNTA(A188:G188)=0,"",IF(OR(E188="Done",NOT(ISNUMBER(D188))),"",D188-TodayRef))</f>
        <v/>
      </c>
      <c r="I188" s="1">
        <f>IF(COUNTA(A188:G188)=0,"",IF(E188="Done","Done",IF(NOT(ISNUMBER(D188)),"No due date",IF(D188&lt;TodayRef,"Overdue",IF(D188-TodayRef&lt;=3,"Due soon","Upcoming")))))</f>
        <v/>
      </c>
      <c r="J188" s="1">
        <f>IF(COUNTA(A188:G188)=0,"",IF(A188="","Missing task",IF(AND(E188&lt;&gt;"",COUNTIF(Statuses,E188)=0),"Unknown status",IF(AND(D188&lt;&gt;"",NOT(ISNUMBER(D188))),"Invalid date","OK"))))</f>
        <v/>
      </c>
    </row>
    <row r="189" spans="1:10" ht="21" customHeight="1">
      <c r="A189" s="3"/>
      <c r="B189" s="3"/>
      <c r="C189" s="3"/>
      <c r="D189" s="4"/>
      <c r="E189" s="3"/>
      <c r="F189" s="3"/>
      <c r="G189" s="3"/>
      <c r="H189" s="5">
        <f>IF(COUNTA(A189:G189)=0,"",IF(OR(E189="Done",NOT(ISNUMBER(D189))),"",D189-TodayRef))</f>
        <v/>
      </c>
      <c r="I189" s="1">
        <f>IF(COUNTA(A189:G189)=0,"",IF(E189="Done","Done",IF(NOT(ISNUMBER(D189)),"No due date",IF(D189&lt;TodayRef,"Overdue",IF(D189-TodayRef&lt;=3,"Due soon","Upcoming")))))</f>
        <v/>
      </c>
      <c r="J189" s="1">
        <f>IF(COUNTA(A189:G189)=0,"",IF(A189="","Missing task",IF(AND(E189&lt;&gt;"",COUNTIF(Statuses,E189)=0),"Unknown status",IF(AND(D189&lt;&gt;"",NOT(ISNUMBER(D189))),"Invalid date","OK"))))</f>
        <v/>
      </c>
    </row>
    <row r="190" spans="1:10" ht="21" customHeight="1">
      <c r="A190" s="3"/>
      <c r="B190" s="3"/>
      <c r="C190" s="3"/>
      <c r="D190" s="4"/>
      <c r="E190" s="3"/>
      <c r="F190" s="3"/>
      <c r="G190" s="3"/>
      <c r="H190" s="5">
        <f>IF(COUNTA(A190:G190)=0,"",IF(OR(E190="Done",NOT(ISNUMBER(D190))),"",D190-TodayRef))</f>
        <v/>
      </c>
      <c r="I190" s="1">
        <f>IF(COUNTA(A190:G190)=0,"",IF(E190="Done","Done",IF(NOT(ISNUMBER(D190)),"No due date",IF(D190&lt;TodayRef,"Overdue",IF(D190-TodayRef&lt;=3,"Due soon","Upcoming")))))</f>
        <v/>
      </c>
      <c r="J190" s="1">
        <f>IF(COUNTA(A190:G190)=0,"",IF(A190="","Missing task",IF(AND(E190&lt;&gt;"",COUNTIF(Statuses,E190)=0),"Unknown status",IF(AND(D190&lt;&gt;"",NOT(ISNUMBER(D190))),"Invalid date","OK"))))</f>
        <v/>
      </c>
    </row>
    <row r="191" spans="1:10" ht="21" customHeight="1">
      <c r="A191" s="3"/>
      <c r="B191" s="3"/>
      <c r="C191" s="3"/>
      <c r="D191" s="4"/>
      <c r="E191" s="3"/>
      <c r="F191" s="3"/>
      <c r="G191" s="3"/>
      <c r="H191" s="5">
        <f>IF(COUNTA(A191:G191)=0,"",IF(OR(E191="Done",NOT(ISNUMBER(D191))),"",D191-TodayRef))</f>
        <v/>
      </c>
      <c r="I191" s="1">
        <f>IF(COUNTA(A191:G191)=0,"",IF(E191="Done","Done",IF(NOT(ISNUMBER(D191)),"No due date",IF(D191&lt;TodayRef,"Overdue",IF(D191-TodayRef&lt;=3,"Due soon","Upcoming")))))</f>
        <v/>
      </c>
      <c r="J191" s="1">
        <f>IF(COUNTA(A191:G191)=0,"",IF(A191="","Missing task",IF(AND(E191&lt;&gt;"",COUNTIF(Statuses,E191)=0),"Unknown status",IF(AND(D191&lt;&gt;"",NOT(ISNUMBER(D191))),"Invalid date","OK"))))</f>
        <v/>
      </c>
    </row>
    <row r="192" spans="1:10" ht="21" customHeight="1">
      <c r="A192" s="3"/>
      <c r="B192" s="3"/>
      <c r="C192" s="3"/>
      <c r="D192" s="4"/>
      <c r="E192" s="3"/>
      <c r="F192" s="3"/>
      <c r="G192" s="3"/>
      <c r="H192" s="5">
        <f>IF(COUNTA(A192:G192)=0,"",IF(OR(E192="Done",NOT(ISNUMBER(D192))),"",D192-TodayRef))</f>
        <v/>
      </c>
      <c r="I192" s="1">
        <f>IF(COUNTA(A192:G192)=0,"",IF(E192="Done","Done",IF(NOT(ISNUMBER(D192)),"No due date",IF(D192&lt;TodayRef,"Overdue",IF(D192-TodayRef&lt;=3,"Due soon","Upcoming")))))</f>
        <v/>
      </c>
      <c r="J192" s="1">
        <f>IF(COUNTA(A192:G192)=0,"",IF(A192="","Missing task",IF(AND(E192&lt;&gt;"",COUNTIF(Statuses,E192)=0),"Unknown status",IF(AND(D192&lt;&gt;"",NOT(ISNUMBER(D192))),"Invalid date","OK"))))</f>
        <v/>
      </c>
    </row>
    <row r="193" spans="1:10" ht="21" customHeight="1">
      <c r="A193" s="3"/>
      <c r="B193" s="3"/>
      <c r="C193" s="3"/>
      <c r="D193" s="4"/>
      <c r="E193" s="3"/>
      <c r="F193" s="3"/>
      <c r="G193" s="3"/>
      <c r="H193" s="5">
        <f>IF(COUNTA(A193:G193)=0,"",IF(OR(E193="Done",NOT(ISNUMBER(D193))),"",D193-TodayRef))</f>
        <v/>
      </c>
      <c r="I193" s="1">
        <f>IF(COUNTA(A193:G193)=0,"",IF(E193="Done","Done",IF(NOT(ISNUMBER(D193)),"No due date",IF(D193&lt;TodayRef,"Overdue",IF(D193-TodayRef&lt;=3,"Due soon","Upcoming")))))</f>
        <v/>
      </c>
      <c r="J193" s="1">
        <f>IF(COUNTA(A193:G193)=0,"",IF(A193="","Missing task",IF(AND(E193&lt;&gt;"",COUNTIF(Statuses,E193)=0),"Unknown status",IF(AND(D193&lt;&gt;"",NOT(ISNUMBER(D193))),"Invalid date","OK"))))</f>
        <v/>
      </c>
    </row>
    <row r="194" spans="1:10" ht="21" customHeight="1">
      <c r="A194" s="3"/>
      <c r="B194" s="3"/>
      <c r="C194" s="3"/>
      <c r="D194" s="4"/>
      <c r="E194" s="3"/>
      <c r="F194" s="3"/>
      <c r="G194" s="3"/>
      <c r="H194" s="5">
        <f>IF(COUNTA(A194:G194)=0,"",IF(OR(E194="Done",NOT(ISNUMBER(D194))),"",D194-TodayRef))</f>
        <v/>
      </c>
      <c r="I194" s="1">
        <f>IF(COUNTA(A194:G194)=0,"",IF(E194="Done","Done",IF(NOT(ISNUMBER(D194)),"No due date",IF(D194&lt;TodayRef,"Overdue",IF(D194-TodayRef&lt;=3,"Due soon","Upcoming")))))</f>
        <v/>
      </c>
      <c r="J194" s="1">
        <f>IF(COUNTA(A194:G194)=0,"",IF(A194="","Missing task",IF(AND(E194&lt;&gt;"",COUNTIF(Statuses,E194)=0),"Unknown status",IF(AND(D194&lt;&gt;"",NOT(ISNUMBER(D194))),"Invalid date","OK"))))</f>
        <v/>
      </c>
    </row>
    <row r="195" spans="1:10" ht="21" customHeight="1">
      <c r="A195" s="3"/>
      <c r="B195" s="3"/>
      <c r="C195" s="3"/>
      <c r="D195" s="4"/>
      <c r="E195" s="3"/>
      <c r="F195" s="3"/>
      <c r="G195" s="3"/>
      <c r="H195" s="5">
        <f>IF(COUNTA(A195:G195)=0,"",IF(OR(E195="Done",NOT(ISNUMBER(D195))),"",D195-TodayRef))</f>
        <v/>
      </c>
      <c r="I195" s="1">
        <f>IF(COUNTA(A195:G195)=0,"",IF(E195="Done","Done",IF(NOT(ISNUMBER(D195)),"No due date",IF(D195&lt;TodayRef,"Overdue",IF(D195-TodayRef&lt;=3,"Due soon","Upcoming")))))</f>
        <v/>
      </c>
      <c r="J195" s="1">
        <f>IF(COUNTA(A195:G195)=0,"",IF(A195="","Missing task",IF(AND(E195&lt;&gt;"",COUNTIF(Statuses,E195)=0),"Unknown status",IF(AND(D195&lt;&gt;"",NOT(ISNUMBER(D195))),"Invalid date","OK"))))</f>
        <v/>
      </c>
    </row>
    <row r="196" spans="1:10" ht="21" customHeight="1">
      <c r="A196" s="3"/>
      <c r="B196" s="3"/>
      <c r="C196" s="3"/>
      <c r="D196" s="4"/>
      <c r="E196" s="3"/>
      <c r="F196" s="3"/>
      <c r="G196" s="3"/>
      <c r="H196" s="5">
        <f>IF(COUNTA(A196:G196)=0,"",IF(OR(E196="Done",NOT(ISNUMBER(D196))),"",D196-TodayRef))</f>
        <v/>
      </c>
      <c r="I196" s="1">
        <f>IF(COUNTA(A196:G196)=0,"",IF(E196="Done","Done",IF(NOT(ISNUMBER(D196)),"No due date",IF(D196&lt;TodayRef,"Overdue",IF(D196-TodayRef&lt;=3,"Due soon","Upcoming")))))</f>
        <v/>
      </c>
      <c r="J196" s="1">
        <f>IF(COUNTA(A196:G196)=0,"",IF(A196="","Missing task",IF(AND(E196&lt;&gt;"",COUNTIF(Statuses,E196)=0),"Unknown status",IF(AND(D196&lt;&gt;"",NOT(ISNUMBER(D196))),"Invalid date","OK"))))</f>
        <v/>
      </c>
    </row>
    <row r="197" spans="1:10" ht="21" customHeight="1">
      <c r="A197" s="3"/>
      <c r="B197" s="3"/>
      <c r="C197" s="3"/>
      <c r="D197" s="4"/>
      <c r="E197" s="3"/>
      <c r="F197" s="3"/>
      <c r="G197" s="3"/>
      <c r="H197" s="5">
        <f>IF(COUNTA(A197:G197)=0,"",IF(OR(E197="Done",NOT(ISNUMBER(D197))),"",D197-TodayRef))</f>
        <v/>
      </c>
      <c r="I197" s="1">
        <f>IF(COUNTA(A197:G197)=0,"",IF(E197="Done","Done",IF(NOT(ISNUMBER(D197)),"No due date",IF(D197&lt;TodayRef,"Overdue",IF(D197-TodayRef&lt;=3,"Due soon","Upcoming")))))</f>
        <v/>
      </c>
      <c r="J197" s="1">
        <f>IF(COUNTA(A197:G197)=0,"",IF(A197="","Missing task",IF(AND(E197&lt;&gt;"",COUNTIF(Statuses,E197)=0),"Unknown status",IF(AND(D197&lt;&gt;"",NOT(ISNUMBER(D197))),"Invalid date","OK"))))</f>
        <v/>
      </c>
    </row>
    <row r="198" spans="1:10" ht="21" customHeight="1">
      <c r="A198" s="3"/>
      <c r="B198" s="3"/>
      <c r="C198" s="3"/>
      <c r="D198" s="4"/>
      <c r="E198" s="3"/>
      <c r="F198" s="3"/>
      <c r="G198" s="3"/>
      <c r="H198" s="5">
        <f>IF(COUNTA(A198:G198)=0,"",IF(OR(E198="Done",NOT(ISNUMBER(D198))),"",D198-TodayRef))</f>
        <v/>
      </c>
      <c r="I198" s="1">
        <f>IF(COUNTA(A198:G198)=0,"",IF(E198="Done","Done",IF(NOT(ISNUMBER(D198)),"No due date",IF(D198&lt;TodayRef,"Overdue",IF(D198-TodayRef&lt;=3,"Due soon","Upcoming")))))</f>
        <v/>
      </c>
      <c r="J198" s="1">
        <f>IF(COUNTA(A198:G198)=0,"",IF(A198="","Missing task",IF(AND(E198&lt;&gt;"",COUNTIF(Statuses,E198)=0),"Unknown status",IF(AND(D198&lt;&gt;"",NOT(ISNUMBER(D198))),"Invalid date","OK"))))</f>
        <v/>
      </c>
    </row>
    <row r="199" spans="1:10" ht="21" customHeight="1">
      <c r="A199" s="3"/>
      <c r="B199" s="3"/>
      <c r="C199" s="3"/>
      <c r="D199" s="4"/>
      <c r="E199" s="3"/>
      <c r="F199" s="3"/>
      <c r="G199" s="3"/>
      <c r="H199" s="5">
        <f>IF(COUNTA(A199:G199)=0,"",IF(OR(E199="Done",NOT(ISNUMBER(D199))),"",D199-TodayRef))</f>
        <v/>
      </c>
      <c r="I199" s="1">
        <f>IF(COUNTA(A199:G199)=0,"",IF(E199="Done","Done",IF(NOT(ISNUMBER(D199)),"No due date",IF(D199&lt;TodayRef,"Overdue",IF(D199-TodayRef&lt;=3,"Due soon","Upcoming")))))</f>
        <v/>
      </c>
      <c r="J199" s="1">
        <f>IF(COUNTA(A199:G199)=0,"",IF(A199="","Missing task",IF(AND(E199&lt;&gt;"",COUNTIF(Statuses,E199)=0),"Unknown status",IF(AND(D199&lt;&gt;"",NOT(ISNUMBER(D199))),"Invalid date","OK"))))</f>
        <v/>
      </c>
    </row>
    <row r="200" spans="1:10" ht="21" customHeight="1">
      <c r="A200" s="3"/>
      <c r="B200" s="3"/>
      <c r="C200" s="3"/>
      <c r="D200" s="4"/>
      <c r="E200" s="3"/>
      <c r="F200" s="3"/>
      <c r="G200" s="3"/>
      <c r="H200" s="5">
        <f>IF(COUNTA(A200:G200)=0,"",IF(OR(E200="Done",NOT(ISNUMBER(D200))),"",D200-TodayRef))</f>
        <v/>
      </c>
      <c r="I200" s="1">
        <f>IF(COUNTA(A200:G200)=0,"",IF(E200="Done","Done",IF(NOT(ISNUMBER(D200)),"No due date",IF(D200&lt;TodayRef,"Overdue",IF(D200-TodayRef&lt;=3,"Due soon","Upcoming")))))</f>
        <v/>
      </c>
      <c r="J200" s="1">
        <f>IF(COUNTA(A200:G200)=0,"",IF(A200="","Missing task",IF(AND(E200&lt;&gt;"",COUNTIF(Statuses,E200)=0),"Unknown status",IF(AND(D200&lt;&gt;"",NOT(ISNUMBER(D200))),"Invalid date","OK"))))</f>
        <v/>
      </c>
    </row>
    <row r="201" spans="1:10" ht="21" customHeight="1">
      <c r="A201" s="3"/>
      <c r="B201" s="3"/>
      <c r="C201" s="3"/>
      <c r="D201" s="4"/>
      <c r="E201" s="3"/>
      <c r="F201" s="3"/>
      <c r="G201" s="3"/>
      <c r="H201" s="5">
        <f>IF(COUNTA(A201:G201)=0,"",IF(OR(E201="Done",NOT(ISNUMBER(D201))),"",D201-TodayRef))</f>
        <v/>
      </c>
      <c r="I201" s="1">
        <f>IF(COUNTA(A201:G201)=0,"",IF(E201="Done","Done",IF(NOT(ISNUMBER(D201)),"No due date",IF(D201&lt;TodayRef,"Overdue",IF(D201-TodayRef&lt;=3,"Due soon","Upcoming")))))</f>
        <v/>
      </c>
      <c r="J201" s="1">
        <f>IF(COUNTA(A201:G201)=0,"",IF(A201="","Missing task",IF(AND(E201&lt;&gt;"",COUNTIF(Statuses,E201)=0),"Unknown status",IF(AND(D201&lt;&gt;"",NOT(ISNUMBER(D201))),"Invalid date","OK"))))</f>
        <v/>
      </c>
    </row>
    <row r="202" spans="1:10" ht="21" customHeight="1">
      <c r="A202" s="3"/>
      <c r="B202" s="3"/>
      <c r="C202" s="3"/>
      <c r="D202" s="4"/>
      <c r="E202" s="3"/>
      <c r="F202" s="3"/>
      <c r="G202" s="3"/>
      <c r="H202" s="5">
        <f>IF(COUNTA(A202:G202)=0,"",IF(OR(E202="Done",NOT(ISNUMBER(D202))),"",D202-TodayRef))</f>
        <v/>
      </c>
      <c r="I202" s="1">
        <f>IF(COUNTA(A202:G202)=0,"",IF(E202="Done","Done",IF(NOT(ISNUMBER(D202)),"No due date",IF(D202&lt;TodayRef,"Overdue",IF(D202-TodayRef&lt;=3,"Due soon","Upcoming")))))</f>
        <v/>
      </c>
      <c r="J202" s="1">
        <f>IF(COUNTA(A202:G202)=0,"",IF(A202="","Missing task",IF(AND(E202&lt;&gt;"",COUNTIF(Statuses,E202)=0),"Unknown status",IF(AND(D202&lt;&gt;"",NOT(ISNUMBER(D202))),"Invalid date","OK"))))</f>
        <v/>
      </c>
    </row>
    <row r="203" spans="1:10" ht="21" customHeight="1">
      <c r="A203" s="3"/>
      <c r="B203" s="3"/>
      <c r="C203" s="3"/>
      <c r="D203" s="4"/>
      <c r="E203" s="3"/>
      <c r="F203" s="3"/>
      <c r="G203" s="3"/>
      <c r="H203" s="5">
        <f>IF(COUNTA(A203:G203)=0,"",IF(OR(E203="Done",NOT(ISNUMBER(D203))),"",D203-TodayRef))</f>
        <v/>
      </c>
      <c r="I203" s="1">
        <f>IF(COUNTA(A203:G203)=0,"",IF(E203="Done","Done",IF(NOT(ISNUMBER(D203)),"No due date",IF(D203&lt;TodayRef,"Overdue",IF(D203-TodayRef&lt;=3,"Due soon","Upcoming")))))</f>
        <v/>
      </c>
      <c r="J203" s="1">
        <f>IF(COUNTA(A203:G203)=0,"",IF(A203="","Missing task",IF(AND(E203&lt;&gt;"",COUNTIF(Statuses,E203)=0),"Unknown status",IF(AND(D203&lt;&gt;"",NOT(ISNUMBER(D203))),"Invalid date","OK"))))</f>
        <v/>
      </c>
    </row>
    <row r="204" spans="1:10" ht="21" customHeight="1">
      <c r="A204" s="3"/>
      <c r="B204" s="3"/>
      <c r="C204" s="3"/>
      <c r="D204" s="4"/>
      <c r="E204" s="3"/>
      <c r="F204" s="3"/>
      <c r="G204" s="3"/>
      <c r="H204" s="5">
        <f>IF(COUNTA(A204:G204)=0,"",IF(OR(E204="Done",NOT(ISNUMBER(D204))),"",D204-TodayRef))</f>
        <v/>
      </c>
      <c r="I204" s="1">
        <f>IF(COUNTA(A204:G204)=0,"",IF(E204="Done","Done",IF(NOT(ISNUMBER(D204)),"No due date",IF(D204&lt;TodayRef,"Overdue",IF(D204-TodayRef&lt;=3,"Due soon","Upcoming")))))</f>
        <v/>
      </c>
      <c r="J204" s="1">
        <f>IF(COUNTA(A204:G204)=0,"",IF(A204="","Missing task",IF(AND(E204&lt;&gt;"",COUNTIF(Statuses,E204)=0),"Unknown status",IF(AND(D204&lt;&gt;"",NOT(ISNUMBER(D204))),"Invalid date","OK"))))</f>
        <v/>
      </c>
    </row>
    <row r="205" spans="1:10" ht="21" customHeight="1">
      <c r="A205" s="3"/>
      <c r="B205" s="3"/>
      <c r="C205" s="3"/>
      <c r="D205" s="4"/>
      <c r="E205" s="3"/>
      <c r="F205" s="3"/>
      <c r="G205" s="3"/>
      <c r="H205" s="5">
        <f>IF(COUNTA(A205:G205)=0,"",IF(OR(E205="Done",NOT(ISNUMBER(D205))),"",D205-TodayRef))</f>
        <v/>
      </c>
      <c r="I205" s="1">
        <f>IF(COUNTA(A205:G205)=0,"",IF(E205="Done","Done",IF(NOT(ISNUMBER(D205)),"No due date",IF(D205&lt;TodayRef,"Overdue",IF(D205-TodayRef&lt;=3,"Due soon","Upcoming")))))</f>
        <v/>
      </c>
      <c r="J205" s="1">
        <f>IF(COUNTA(A205:G205)=0,"",IF(A205="","Missing task",IF(AND(E205&lt;&gt;"",COUNTIF(Statuses,E205)=0),"Unknown status",IF(AND(D205&lt;&gt;"",NOT(ISNUMBER(D205))),"Invalid date","OK"))))</f>
        <v/>
      </c>
    </row>
    <row r="206" spans="1:10" ht="21" customHeight="1">
      <c r="A206" s="3"/>
      <c r="B206" s="3"/>
      <c r="C206" s="3"/>
      <c r="D206" s="4"/>
      <c r="E206" s="3"/>
      <c r="F206" s="3"/>
      <c r="G206" s="3"/>
      <c r="H206" s="5">
        <f>IF(COUNTA(A206:G206)=0,"",IF(OR(E206="Done",NOT(ISNUMBER(D206))),"",D206-TodayRef))</f>
        <v/>
      </c>
      <c r="I206" s="1">
        <f>IF(COUNTA(A206:G206)=0,"",IF(E206="Done","Done",IF(NOT(ISNUMBER(D206)),"No due date",IF(D206&lt;TodayRef,"Overdue",IF(D206-TodayRef&lt;=3,"Due soon","Upcoming")))))</f>
        <v/>
      </c>
      <c r="J206" s="1">
        <f>IF(COUNTA(A206:G206)=0,"",IF(A206="","Missing task",IF(AND(E206&lt;&gt;"",COUNTIF(Statuses,E206)=0),"Unknown status",IF(AND(D206&lt;&gt;"",NOT(ISNUMBER(D206))),"Invalid date","OK"))))</f>
        <v/>
      </c>
    </row>
    <row r="207" spans="1:10" ht="21" customHeight="1">
      <c r="A207" s="3"/>
      <c r="B207" s="3"/>
      <c r="C207" s="3"/>
      <c r="D207" s="4"/>
      <c r="E207" s="3"/>
      <c r="F207" s="3"/>
      <c r="G207" s="3"/>
      <c r="H207" s="5">
        <f>IF(COUNTA(A207:G207)=0,"",IF(OR(E207="Done",NOT(ISNUMBER(D207))),"",D207-TodayRef))</f>
        <v/>
      </c>
      <c r="I207" s="1">
        <f>IF(COUNTA(A207:G207)=0,"",IF(E207="Done","Done",IF(NOT(ISNUMBER(D207)),"No due date",IF(D207&lt;TodayRef,"Overdue",IF(D207-TodayRef&lt;=3,"Due soon","Upcoming")))))</f>
        <v/>
      </c>
      <c r="J207" s="1">
        <f>IF(COUNTA(A207:G207)=0,"",IF(A207="","Missing task",IF(AND(E207&lt;&gt;"",COUNTIF(Statuses,E207)=0),"Unknown status",IF(AND(D207&lt;&gt;"",NOT(ISNUMBER(D207))),"Invalid date","OK"))))</f>
        <v/>
      </c>
    </row>
    <row r="208" spans="1:10" ht="21" customHeight="1">
      <c r="A208" s="3"/>
      <c r="B208" s="3"/>
      <c r="C208" s="3"/>
      <c r="D208" s="4"/>
      <c r="E208" s="3"/>
      <c r="F208" s="3"/>
      <c r="G208" s="3"/>
      <c r="H208" s="5">
        <f>IF(COUNTA(A208:G208)=0,"",IF(OR(E208="Done",NOT(ISNUMBER(D208))),"",D208-TodayRef))</f>
        <v/>
      </c>
      <c r="I208" s="1">
        <f>IF(COUNTA(A208:G208)=0,"",IF(E208="Done","Done",IF(NOT(ISNUMBER(D208)),"No due date",IF(D208&lt;TodayRef,"Overdue",IF(D208-TodayRef&lt;=3,"Due soon","Upcoming")))))</f>
        <v/>
      </c>
      <c r="J208" s="1">
        <f>IF(COUNTA(A208:G208)=0,"",IF(A208="","Missing task",IF(AND(E208&lt;&gt;"",COUNTIF(Statuses,E208)=0),"Unknown status",IF(AND(D208&lt;&gt;"",NOT(ISNUMBER(D208))),"Invalid date","OK"))))</f>
        <v/>
      </c>
    </row>
    <row r="209" spans="1:10" ht="21" customHeight="1">
      <c r="A209" s="3"/>
      <c r="B209" s="3"/>
      <c r="C209" s="3"/>
      <c r="D209" s="4"/>
      <c r="E209" s="3"/>
      <c r="F209" s="3"/>
      <c r="G209" s="3"/>
      <c r="H209" s="5">
        <f>IF(COUNTA(A209:G209)=0,"",IF(OR(E209="Done",NOT(ISNUMBER(D209))),"",D209-TodayRef))</f>
        <v/>
      </c>
      <c r="I209" s="1">
        <f>IF(COUNTA(A209:G209)=0,"",IF(E209="Done","Done",IF(NOT(ISNUMBER(D209)),"No due date",IF(D209&lt;TodayRef,"Overdue",IF(D209-TodayRef&lt;=3,"Due soon","Upcoming")))))</f>
        <v/>
      </c>
      <c r="J209" s="1">
        <f>IF(COUNTA(A209:G209)=0,"",IF(A209="","Missing task",IF(AND(E209&lt;&gt;"",COUNTIF(Statuses,E209)=0),"Unknown status",IF(AND(D209&lt;&gt;"",NOT(ISNUMBER(D209))),"Invalid date","OK"))))</f>
        <v/>
      </c>
    </row>
    <row r="210" spans="1:10" ht="21" customHeight="1">
      <c r="A210" s="3"/>
      <c r="B210" s="3"/>
      <c r="C210" s="3"/>
      <c r="D210" s="4"/>
      <c r="E210" s="3"/>
      <c r="F210" s="3"/>
      <c r="G210" s="3"/>
      <c r="H210" s="5">
        <f>IF(COUNTA(A210:G210)=0,"",IF(OR(E210="Done",NOT(ISNUMBER(D210))),"",D210-TodayRef))</f>
        <v/>
      </c>
      <c r="I210" s="1">
        <f>IF(COUNTA(A210:G210)=0,"",IF(E210="Done","Done",IF(NOT(ISNUMBER(D210)),"No due date",IF(D210&lt;TodayRef,"Overdue",IF(D210-TodayRef&lt;=3,"Due soon","Upcoming")))))</f>
        <v/>
      </c>
      <c r="J210" s="1">
        <f>IF(COUNTA(A210:G210)=0,"",IF(A210="","Missing task",IF(AND(E210&lt;&gt;"",COUNTIF(Statuses,E210)=0),"Unknown status",IF(AND(D210&lt;&gt;"",NOT(ISNUMBER(D210))),"Invalid date","OK"))))</f>
        <v/>
      </c>
    </row>
    <row r="211" spans="1:10" ht="21" customHeight="1">
      <c r="A211" s="3"/>
      <c r="B211" s="3"/>
      <c r="C211" s="3"/>
      <c r="D211" s="4"/>
      <c r="E211" s="3"/>
      <c r="F211" s="3"/>
      <c r="G211" s="3"/>
      <c r="H211" s="5">
        <f>IF(COUNTA(A211:G211)=0,"",IF(OR(E211="Done",NOT(ISNUMBER(D211))),"",D211-TodayRef))</f>
        <v/>
      </c>
      <c r="I211" s="1">
        <f>IF(COUNTA(A211:G211)=0,"",IF(E211="Done","Done",IF(NOT(ISNUMBER(D211)),"No due date",IF(D211&lt;TodayRef,"Overdue",IF(D211-TodayRef&lt;=3,"Due soon","Upcoming")))))</f>
        <v/>
      </c>
      <c r="J211" s="1">
        <f>IF(COUNTA(A211:G211)=0,"",IF(A211="","Missing task",IF(AND(E211&lt;&gt;"",COUNTIF(Statuses,E211)=0),"Unknown status",IF(AND(D211&lt;&gt;"",NOT(ISNUMBER(D211))),"Invalid date","OK"))))</f>
        <v/>
      </c>
    </row>
    <row r="212" spans="1:10" ht="21" customHeight="1">
      <c r="A212" s="3"/>
      <c r="B212" s="3"/>
      <c r="C212" s="3"/>
      <c r="D212" s="4"/>
      <c r="E212" s="3"/>
      <c r="F212" s="3"/>
      <c r="G212" s="3"/>
      <c r="H212" s="5">
        <f>IF(COUNTA(A212:G212)=0,"",IF(OR(E212="Done",NOT(ISNUMBER(D212))),"",D212-TodayRef))</f>
        <v/>
      </c>
      <c r="I212" s="1">
        <f>IF(COUNTA(A212:G212)=0,"",IF(E212="Done","Done",IF(NOT(ISNUMBER(D212)),"No due date",IF(D212&lt;TodayRef,"Overdue",IF(D212-TodayRef&lt;=3,"Due soon","Upcoming")))))</f>
        <v/>
      </c>
      <c r="J212" s="1">
        <f>IF(COUNTA(A212:G212)=0,"",IF(A212="","Missing task",IF(AND(E212&lt;&gt;"",COUNTIF(Statuses,E212)=0),"Unknown status",IF(AND(D212&lt;&gt;"",NOT(ISNUMBER(D212))),"Invalid date","OK"))))</f>
        <v/>
      </c>
    </row>
    <row r="213" spans="1:10" ht="21" customHeight="1">
      <c r="A213" s="3"/>
      <c r="B213" s="3"/>
      <c r="C213" s="3"/>
      <c r="D213" s="4"/>
      <c r="E213" s="3"/>
      <c r="F213" s="3"/>
      <c r="G213" s="3"/>
      <c r="H213" s="5">
        <f>IF(COUNTA(A213:G213)=0,"",IF(OR(E213="Done",NOT(ISNUMBER(D213))),"",D213-TodayRef))</f>
        <v/>
      </c>
      <c r="I213" s="1">
        <f>IF(COUNTA(A213:G213)=0,"",IF(E213="Done","Done",IF(NOT(ISNUMBER(D213)),"No due date",IF(D213&lt;TodayRef,"Overdue",IF(D213-TodayRef&lt;=3,"Due soon","Upcoming")))))</f>
        <v/>
      </c>
      <c r="J213" s="1">
        <f>IF(COUNTA(A213:G213)=0,"",IF(A213="","Missing task",IF(AND(E213&lt;&gt;"",COUNTIF(Statuses,E213)=0),"Unknown status",IF(AND(D213&lt;&gt;"",NOT(ISNUMBER(D213))),"Invalid date","OK"))))</f>
        <v/>
      </c>
    </row>
    <row r="214" spans="1:10" ht="21" customHeight="1">
      <c r="A214" s="3"/>
      <c r="B214" s="3"/>
      <c r="C214" s="3"/>
      <c r="D214" s="4"/>
      <c r="E214" s="3"/>
      <c r="F214" s="3"/>
      <c r="G214" s="3"/>
      <c r="H214" s="5">
        <f>IF(COUNTA(A214:G214)=0,"",IF(OR(E214="Done",NOT(ISNUMBER(D214))),"",D214-TodayRef))</f>
        <v/>
      </c>
      <c r="I214" s="1">
        <f>IF(COUNTA(A214:G214)=0,"",IF(E214="Done","Done",IF(NOT(ISNUMBER(D214)),"No due date",IF(D214&lt;TodayRef,"Overdue",IF(D214-TodayRef&lt;=3,"Due soon","Upcoming")))))</f>
        <v/>
      </c>
      <c r="J214" s="1">
        <f>IF(COUNTA(A214:G214)=0,"",IF(A214="","Missing task",IF(AND(E214&lt;&gt;"",COUNTIF(Statuses,E214)=0),"Unknown status",IF(AND(D214&lt;&gt;"",NOT(ISNUMBER(D214))),"Invalid date","OK"))))</f>
        <v/>
      </c>
    </row>
    <row r="215" spans="1:10" ht="21" customHeight="1">
      <c r="A215" s="3"/>
      <c r="B215" s="3"/>
      <c r="C215" s="3"/>
      <c r="D215" s="4"/>
      <c r="E215" s="3"/>
      <c r="F215" s="3"/>
      <c r="G215" s="3"/>
      <c r="H215" s="5">
        <f>IF(COUNTA(A215:G215)=0,"",IF(OR(E215="Done",NOT(ISNUMBER(D215))),"",D215-TodayRef))</f>
        <v/>
      </c>
      <c r="I215" s="1">
        <f>IF(COUNTA(A215:G215)=0,"",IF(E215="Done","Done",IF(NOT(ISNUMBER(D215)),"No due date",IF(D215&lt;TodayRef,"Overdue",IF(D215-TodayRef&lt;=3,"Due soon","Upcoming")))))</f>
        <v/>
      </c>
      <c r="J215" s="1">
        <f>IF(COUNTA(A215:G215)=0,"",IF(A215="","Missing task",IF(AND(E215&lt;&gt;"",COUNTIF(Statuses,E215)=0),"Unknown status",IF(AND(D215&lt;&gt;"",NOT(ISNUMBER(D215))),"Invalid date","OK"))))</f>
        <v/>
      </c>
    </row>
    <row r="216" spans="1:10" ht="21" customHeight="1">
      <c r="A216" s="3"/>
      <c r="B216" s="3"/>
      <c r="C216" s="3"/>
      <c r="D216" s="4"/>
      <c r="E216" s="3"/>
      <c r="F216" s="3"/>
      <c r="G216" s="3"/>
      <c r="H216" s="5">
        <f>IF(COUNTA(A216:G216)=0,"",IF(OR(E216="Done",NOT(ISNUMBER(D216))),"",D216-TodayRef))</f>
        <v/>
      </c>
      <c r="I216" s="1">
        <f>IF(COUNTA(A216:G216)=0,"",IF(E216="Done","Done",IF(NOT(ISNUMBER(D216)),"No due date",IF(D216&lt;TodayRef,"Overdue",IF(D216-TodayRef&lt;=3,"Due soon","Upcoming")))))</f>
        <v/>
      </c>
      <c r="J216" s="1">
        <f>IF(COUNTA(A216:G216)=0,"",IF(A216="","Missing task",IF(AND(E216&lt;&gt;"",COUNTIF(Statuses,E216)=0),"Unknown status",IF(AND(D216&lt;&gt;"",NOT(ISNUMBER(D216))),"Invalid date","OK"))))</f>
        <v/>
      </c>
    </row>
    <row r="217" spans="1:10" ht="21" customHeight="1">
      <c r="A217" s="3"/>
      <c r="B217" s="3"/>
      <c r="C217" s="3"/>
      <c r="D217" s="4"/>
      <c r="E217" s="3"/>
      <c r="F217" s="3"/>
      <c r="G217" s="3"/>
      <c r="H217" s="5">
        <f>IF(COUNTA(A217:G217)=0,"",IF(OR(E217="Done",NOT(ISNUMBER(D217))),"",D217-TodayRef))</f>
        <v/>
      </c>
      <c r="I217" s="1">
        <f>IF(COUNTA(A217:G217)=0,"",IF(E217="Done","Done",IF(NOT(ISNUMBER(D217)),"No due date",IF(D217&lt;TodayRef,"Overdue",IF(D217-TodayRef&lt;=3,"Due soon","Upcoming")))))</f>
        <v/>
      </c>
      <c r="J217" s="1">
        <f>IF(COUNTA(A217:G217)=0,"",IF(A217="","Missing task",IF(AND(E217&lt;&gt;"",COUNTIF(Statuses,E217)=0),"Unknown status",IF(AND(D217&lt;&gt;"",NOT(ISNUMBER(D217))),"Invalid date","OK"))))</f>
        <v/>
      </c>
    </row>
    <row r="218" spans="1:10" ht="21" customHeight="1">
      <c r="A218" s="3"/>
      <c r="B218" s="3"/>
      <c r="C218" s="3"/>
      <c r="D218" s="4"/>
      <c r="E218" s="3"/>
      <c r="F218" s="3"/>
      <c r="G218" s="3"/>
      <c r="H218" s="5">
        <f>IF(COUNTA(A218:G218)=0,"",IF(OR(E218="Done",NOT(ISNUMBER(D218))),"",D218-TodayRef))</f>
        <v/>
      </c>
      <c r="I218" s="1">
        <f>IF(COUNTA(A218:G218)=0,"",IF(E218="Done","Done",IF(NOT(ISNUMBER(D218)),"No due date",IF(D218&lt;TodayRef,"Overdue",IF(D218-TodayRef&lt;=3,"Due soon","Upcoming")))))</f>
        <v/>
      </c>
      <c r="J218" s="1">
        <f>IF(COUNTA(A218:G218)=0,"",IF(A218="","Missing task",IF(AND(E218&lt;&gt;"",COUNTIF(Statuses,E218)=0),"Unknown status",IF(AND(D218&lt;&gt;"",NOT(ISNUMBER(D218))),"Invalid date","OK"))))</f>
        <v/>
      </c>
    </row>
    <row r="219" spans="1:10" ht="21" customHeight="1">
      <c r="A219" s="3"/>
      <c r="B219" s="3"/>
      <c r="C219" s="3"/>
      <c r="D219" s="4"/>
      <c r="E219" s="3"/>
      <c r="F219" s="3"/>
      <c r="G219" s="3"/>
      <c r="H219" s="5">
        <f>IF(COUNTA(A219:G219)=0,"",IF(OR(E219="Done",NOT(ISNUMBER(D219))),"",D219-TodayRef))</f>
        <v/>
      </c>
      <c r="I219" s="1">
        <f>IF(COUNTA(A219:G219)=0,"",IF(E219="Done","Done",IF(NOT(ISNUMBER(D219)),"No due date",IF(D219&lt;TodayRef,"Overdue",IF(D219-TodayRef&lt;=3,"Due soon","Upcoming")))))</f>
        <v/>
      </c>
      <c r="J219" s="1">
        <f>IF(COUNTA(A219:G219)=0,"",IF(A219="","Missing task",IF(AND(E219&lt;&gt;"",COUNTIF(Statuses,E219)=0),"Unknown status",IF(AND(D219&lt;&gt;"",NOT(ISNUMBER(D219))),"Invalid date","OK"))))</f>
        <v/>
      </c>
    </row>
    <row r="220" spans="1:10" ht="21" customHeight="1">
      <c r="A220" s="3"/>
      <c r="B220" s="3"/>
      <c r="C220" s="3"/>
      <c r="D220" s="4"/>
      <c r="E220" s="3"/>
      <c r="F220" s="3"/>
      <c r="G220" s="3"/>
      <c r="H220" s="5">
        <f>IF(COUNTA(A220:G220)=0,"",IF(OR(E220="Done",NOT(ISNUMBER(D220))),"",D220-TodayRef))</f>
        <v/>
      </c>
      <c r="I220" s="1">
        <f>IF(COUNTA(A220:G220)=0,"",IF(E220="Done","Done",IF(NOT(ISNUMBER(D220)),"No due date",IF(D220&lt;TodayRef,"Overdue",IF(D220-TodayRef&lt;=3,"Due soon","Upcoming")))))</f>
        <v/>
      </c>
      <c r="J220" s="1">
        <f>IF(COUNTA(A220:G220)=0,"",IF(A220="","Missing task",IF(AND(E220&lt;&gt;"",COUNTIF(Statuses,E220)=0),"Unknown status",IF(AND(D220&lt;&gt;"",NOT(ISNUMBER(D220))),"Invalid date","OK"))))</f>
        <v/>
      </c>
    </row>
    <row r="221" spans="1:10" ht="21" customHeight="1">
      <c r="A221" s="3"/>
      <c r="B221" s="3"/>
      <c r="C221" s="3"/>
      <c r="D221" s="4"/>
      <c r="E221" s="3"/>
      <c r="F221" s="3"/>
      <c r="G221" s="3"/>
      <c r="H221" s="5">
        <f>IF(COUNTA(A221:G221)=0,"",IF(OR(E221="Done",NOT(ISNUMBER(D221))),"",D221-TodayRef))</f>
        <v/>
      </c>
      <c r="I221" s="1">
        <f>IF(COUNTA(A221:G221)=0,"",IF(E221="Done","Done",IF(NOT(ISNUMBER(D221)),"No due date",IF(D221&lt;TodayRef,"Overdue",IF(D221-TodayRef&lt;=3,"Due soon","Upcoming")))))</f>
        <v/>
      </c>
      <c r="J221" s="1">
        <f>IF(COUNTA(A221:G221)=0,"",IF(A221="","Missing task",IF(AND(E221&lt;&gt;"",COUNTIF(Statuses,E221)=0),"Unknown status",IF(AND(D221&lt;&gt;"",NOT(ISNUMBER(D221))),"Invalid date","OK"))))</f>
        <v/>
      </c>
    </row>
    <row r="222" spans="1:10" ht="21" customHeight="1">
      <c r="A222" s="3"/>
      <c r="B222" s="3"/>
      <c r="C222" s="3"/>
      <c r="D222" s="4"/>
      <c r="E222" s="3"/>
      <c r="F222" s="3"/>
      <c r="G222" s="3"/>
      <c r="H222" s="5">
        <f>IF(COUNTA(A222:G222)=0,"",IF(OR(E222="Done",NOT(ISNUMBER(D222))),"",D222-TodayRef))</f>
        <v/>
      </c>
      <c r="I222" s="1">
        <f>IF(COUNTA(A222:G222)=0,"",IF(E222="Done","Done",IF(NOT(ISNUMBER(D222)),"No due date",IF(D222&lt;TodayRef,"Overdue",IF(D222-TodayRef&lt;=3,"Due soon","Upcoming")))))</f>
        <v/>
      </c>
      <c r="J222" s="1">
        <f>IF(COUNTA(A222:G222)=0,"",IF(A222="","Missing task",IF(AND(E222&lt;&gt;"",COUNTIF(Statuses,E222)=0),"Unknown status",IF(AND(D222&lt;&gt;"",NOT(ISNUMBER(D222))),"Invalid date","OK"))))</f>
        <v/>
      </c>
    </row>
    <row r="223" spans="1:10" ht="21" customHeight="1">
      <c r="A223" s="3"/>
      <c r="B223" s="3"/>
      <c r="C223" s="3"/>
      <c r="D223" s="4"/>
      <c r="E223" s="3"/>
      <c r="F223" s="3"/>
      <c r="G223" s="3"/>
      <c r="H223" s="5">
        <f>IF(COUNTA(A223:G223)=0,"",IF(OR(E223="Done",NOT(ISNUMBER(D223))),"",D223-TodayRef))</f>
        <v/>
      </c>
      <c r="I223" s="1">
        <f>IF(COUNTA(A223:G223)=0,"",IF(E223="Done","Done",IF(NOT(ISNUMBER(D223)),"No due date",IF(D223&lt;TodayRef,"Overdue",IF(D223-TodayRef&lt;=3,"Due soon","Upcoming")))))</f>
        <v/>
      </c>
      <c r="J223" s="1">
        <f>IF(COUNTA(A223:G223)=0,"",IF(A223="","Missing task",IF(AND(E223&lt;&gt;"",COUNTIF(Statuses,E223)=0),"Unknown status",IF(AND(D223&lt;&gt;"",NOT(ISNUMBER(D223))),"Invalid date","OK"))))</f>
        <v/>
      </c>
    </row>
    <row r="224" spans="1:10" ht="21" customHeight="1">
      <c r="A224" s="3"/>
      <c r="B224" s="3"/>
      <c r="C224" s="3"/>
      <c r="D224" s="4"/>
      <c r="E224" s="3"/>
      <c r="F224" s="3"/>
      <c r="G224" s="3"/>
      <c r="H224" s="5">
        <f>IF(COUNTA(A224:G224)=0,"",IF(OR(E224="Done",NOT(ISNUMBER(D224))),"",D224-TodayRef))</f>
        <v/>
      </c>
      <c r="I224" s="1">
        <f>IF(COUNTA(A224:G224)=0,"",IF(E224="Done","Done",IF(NOT(ISNUMBER(D224)),"No due date",IF(D224&lt;TodayRef,"Overdue",IF(D224-TodayRef&lt;=3,"Due soon","Upcoming")))))</f>
        <v/>
      </c>
      <c r="J224" s="1">
        <f>IF(COUNTA(A224:G224)=0,"",IF(A224="","Missing task",IF(AND(E224&lt;&gt;"",COUNTIF(Statuses,E224)=0),"Unknown status",IF(AND(D224&lt;&gt;"",NOT(ISNUMBER(D224))),"Invalid date","OK"))))</f>
        <v/>
      </c>
    </row>
    <row r="225" spans="1:10" ht="21" customHeight="1">
      <c r="A225" s="3"/>
      <c r="B225" s="3"/>
      <c r="C225" s="3"/>
      <c r="D225" s="4"/>
      <c r="E225" s="3"/>
      <c r="F225" s="3"/>
      <c r="G225" s="3"/>
      <c r="H225" s="5">
        <f>IF(COUNTA(A225:G225)=0,"",IF(OR(E225="Done",NOT(ISNUMBER(D225))),"",D225-TodayRef))</f>
        <v/>
      </c>
      <c r="I225" s="1">
        <f>IF(COUNTA(A225:G225)=0,"",IF(E225="Done","Done",IF(NOT(ISNUMBER(D225)),"No due date",IF(D225&lt;TodayRef,"Overdue",IF(D225-TodayRef&lt;=3,"Due soon","Upcoming")))))</f>
        <v/>
      </c>
      <c r="J225" s="1">
        <f>IF(COUNTA(A225:G225)=0,"",IF(A225="","Missing task",IF(AND(E225&lt;&gt;"",COUNTIF(Statuses,E225)=0),"Unknown status",IF(AND(D225&lt;&gt;"",NOT(ISNUMBER(D225))),"Invalid date","OK"))))</f>
        <v/>
      </c>
    </row>
    <row r="226" spans="1:10" ht="21" customHeight="1">
      <c r="A226" s="3"/>
      <c r="B226" s="3"/>
      <c r="C226" s="3"/>
      <c r="D226" s="4"/>
      <c r="E226" s="3"/>
      <c r="F226" s="3"/>
      <c r="G226" s="3"/>
      <c r="H226" s="5">
        <f>IF(COUNTA(A226:G226)=0,"",IF(OR(E226="Done",NOT(ISNUMBER(D226))),"",D226-TodayRef))</f>
        <v/>
      </c>
      <c r="I226" s="1">
        <f>IF(COUNTA(A226:G226)=0,"",IF(E226="Done","Done",IF(NOT(ISNUMBER(D226)),"No due date",IF(D226&lt;TodayRef,"Overdue",IF(D226-TodayRef&lt;=3,"Due soon","Upcoming")))))</f>
        <v/>
      </c>
      <c r="J226" s="1">
        <f>IF(COUNTA(A226:G226)=0,"",IF(A226="","Missing task",IF(AND(E226&lt;&gt;"",COUNTIF(Statuses,E226)=0),"Unknown status",IF(AND(D226&lt;&gt;"",NOT(ISNUMBER(D226))),"Invalid date","OK"))))</f>
        <v/>
      </c>
    </row>
    <row r="227" spans="1:10" ht="21" customHeight="1">
      <c r="A227" s="3"/>
      <c r="B227" s="3"/>
      <c r="C227" s="3"/>
      <c r="D227" s="4"/>
      <c r="E227" s="3"/>
      <c r="F227" s="3"/>
      <c r="G227" s="3"/>
      <c r="H227" s="5">
        <f>IF(COUNTA(A227:G227)=0,"",IF(OR(E227="Done",NOT(ISNUMBER(D227))),"",D227-TodayRef))</f>
        <v/>
      </c>
      <c r="I227" s="1">
        <f>IF(COUNTA(A227:G227)=0,"",IF(E227="Done","Done",IF(NOT(ISNUMBER(D227)),"No due date",IF(D227&lt;TodayRef,"Overdue",IF(D227-TodayRef&lt;=3,"Due soon","Upcoming")))))</f>
        <v/>
      </c>
      <c r="J227" s="1">
        <f>IF(COUNTA(A227:G227)=0,"",IF(A227="","Missing task",IF(AND(E227&lt;&gt;"",COUNTIF(Statuses,E227)=0),"Unknown status",IF(AND(D227&lt;&gt;"",NOT(ISNUMBER(D227))),"Invalid date","OK"))))</f>
        <v/>
      </c>
    </row>
    <row r="228" spans="1:10" ht="21" customHeight="1">
      <c r="A228" s="3"/>
      <c r="B228" s="3"/>
      <c r="C228" s="3"/>
      <c r="D228" s="4"/>
      <c r="E228" s="3"/>
      <c r="F228" s="3"/>
      <c r="G228" s="3"/>
      <c r="H228" s="5">
        <f>IF(COUNTA(A228:G228)=0,"",IF(OR(E228="Done",NOT(ISNUMBER(D228))),"",D228-TodayRef))</f>
        <v/>
      </c>
      <c r="I228" s="1">
        <f>IF(COUNTA(A228:G228)=0,"",IF(E228="Done","Done",IF(NOT(ISNUMBER(D228)),"No due date",IF(D228&lt;TodayRef,"Overdue",IF(D228-TodayRef&lt;=3,"Due soon","Upcoming")))))</f>
        <v/>
      </c>
      <c r="J228" s="1">
        <f>IF(COUNTA(A228:G228)=0,"",IF(A228="","Missing task",IF(AND(E228&lt;&gt;"",COUNTIF(Statuses,E228)=0),"Unknown status",IF(AND(D228&lt;&gt;"",NOT(ISNUMBER(D228))),"Invalid date","OK"))))</f>
        <v/>
      </c>
    </row>
    <row r="229" spans="1:10" ht="21" customHeight="1">
      <c r="A229" s="3"/>
      <c r="B229" s="3"/>
      <c r="C229" s="3"/>
      <c r="D229" s="4"/>
      <c r="E229" s="3"/>
      <c r="F229" s="3"/>
      <c r="G229" s="3"/>
      <c r="H229" s="5">
        <f>IF(COUNTA(A229:G229)=0,"",IF(OR(E229="Done",NOT(ISNUMBER(D229))),"",D229-TodayRef))</f>
        <v/>
      </c>
      <c r="I229" s="1">
        <f>IF(COUNTA(A229:G229)=0,"",IF(E229="Done","Done",IF(NOT(ISNUMBER(D229)),"No due date",IF(D229&lt;TodayRef,"Overdue",IF(D229-TodayRef&lt;=3,"Due soon","Upcoming")))))</f>
        <v/>
      </c>
      <c r="J229" s="1">
        <f>IF(COUNTA(A229:G229)=0,"",IF(A229="","Missing task",IF(AND(E229&lt;&gt;"",COUNTIF(Statuses,E229)=0),"Unknown status",IF(AND(D229&lt;&gt;"",NOT(ISNUMBER(D229))),"Invalid date","OK"))))</f>
        <v/>
      </c>
    </row>
    <row r="230" spans="1:10" ht="21" customHeight="1">
      <c r="A230" s="3"/>
      <c r="B230" s="3"/>
      <c r="C230" s="3"/>
      <c r="D230" s="4"/>
      <c r="E230" s="3"/>
      <c r="F230" s="3"/>
      <c r="G230" s="3"/>
      <c r="H230" s="5">
        <f>IF(COUNTA(A230:G230)=0,"",IF(OR(E230="Done",NOT(ISNUMBER(D230))),"",D230-TodayRef))</f>
        <v/>
      </c>
      <c r="I230" s="1">
        <f>IF(COUNTA(A230:G230)=0,"",IF(E230="Done","Done",IF(NOT(ISNUMBER(D230)),"No due date",IF(D230&lt;TodayRef,"Overdue",IF(D230-TodayRef&lt;=3,"Due soon","Upcoming")))))</f>
        <v/>
      </c>
      <c r="J230" s="1">
        <f>IF(COUNTA(A230:G230)=0,"",IF(A230="","Missing task",IF(AND(E230&lt;&gt;"",COUNTIF(Statuses,E230)=0),"Unknown status",IF(AND(D230&lt;&gt;"",NOT(ISNUMBER(D230))),"Invalid date","OK"))))</f>
        <v/>
      </c>
    </row>
    <row r="231" spans="1:10" ht="21" customHeight="1">
      <c r="A231" s="3"/>
      <c r="B231" s="3"/>
      <c r="C231" s="3"/>
      <c r="D231" s="4"/>
      <c r="E231" s="3"/>
      <c r="F231" s="3"/>
      <c r="G231" s="3"/>
      <c r="H231" s="5">
        <f>IF(COUNTA(A231:G231)=0,"",IF(OR(E231="Done",NOT(ISNUMBER(D231))),"",D231-TodayRef))</f>
        <v/>
      </c>
      <c r="I231" s="1">
        <f>IF(COUNTA(A231:G231)=0,"",IF(E231="Done","Done",IF(NOT(ISNUMBER(D231)),"No due date",IF(D231&lt;TodayRef,"Overdue",IF(D231-TodayRef&lt;=3,"Due soon","Upcoming")))))</f>
        <v/>
      </c>
      <c r="J231" s="1">
        <f>IF(COUNTA(A231:G231)=0,"",IF(A231="","Missing task",IF(AND(E231&lt;&gt;"",COUNTIF(Statuses,E231)=0),"Unknown status",IF(AND(D231&lt;&gt;"",NOT(ISNUMBER(D231))),"Invalid date","OK"))))</f>
        <v/>
      </c>
    </row>
    <row r="232" spans="1:10" ht="21" customHeight="1">
      <c r="A232" s="3"/>
      <c r="B232" s="3"/>
      <c r="C232" s="3"/>
      <c r="D232" s="4"/>
      <c r="E232" s="3"/>
      <c r="F232" s="3"/>
      <c r="G232" s="3"/>
      <c r="H232" s="5">
        <f>IF(COUNTA(A232:G232)=0,"",IF(OR(E232="Done",NOT(ISNUMBER(D232))),"",D232-TodayRef))</f>
        <v/>
      </c>
      <c r="I232" s="1">
        <f>IF(COUNTA(A232:G232)=0,"",IF(E232="Done","Done",IF(NOT(ISNUMBER(D232)),"No due date",IF(D232&lt;TodayRef,"Overdue",IF(D232-TodayRef&lt;=3,"Due soon","Upcoming")))))</f>
        <v/>
      </c>
      <c r="J232" s="1">
        <f>IF(COUNTA(A232:G232)=0,"",IF(A232="","Missing task",IF(AND(E232&lt;&gt;"",COUNTIF(Statuses,E232)=0),"Unknown status",IF(AND(D232&lt;&gt;"",NOT(ISNUMBER(D232))),"Invalid date","OK"))))</f>
        <v/>
      </c>
    </row>
    <row r="233" spans="1:10" ht="21" customHeight="1">
      <c r="A233" s="3"/>
      <c r="B233" s="3"/>
      <c r="C233" s="3"/>
      <c r="D233" s="4"/>
      <c r="E233" s="3"/>
      <c r="F233" s="3"/>
      <c r="G233" s="3"/>
      <c r="H233" s="5">
        <f>IF(COUNTA(A233:G233)=0,"",IF(OR(E233="Done",NOT(ISNUMBER(D233))),"",D233-TodayRef))</f>
        <v/>
      </c>
      <c r="I233" s="1">
        <f>IF(COUNTA(A233:G233)=0,"",IF(E233="Done","Done",IF(NOT(ISNUMBER(D233)),"No due date",IF(D233&lt;TodayRef,"Overdue",IF(D233-TodayRef&lt;=3,"Due soon","Upcoming")))))</f>
        <v/>
      </c>
      <c r="J233" s="1">
        <f>IF(COUNTA(A233:G233)=0,"",IF(A233="","Missing task",IF(AND(E233&lt;&gt;"",COUNTIF(Statuses,E233)=0),"Unknown status",IF(AND(D233&lt;&gt;"",NOT(ISNUMBER(D233))),"Invalid date","OK"))))</f>
        <v/>
      </c>
    </row>
    <row r="234" spans="1:10" ht="21" customHeight="1">
      <c r="A234" s="3"/>
      <c r="B234" s="3"/>
      <c r="C234" s="3"/>
      <c r="D234" s="4"/>
      <c r="E234" s="3"/>
      <c r="F234" s="3"/>
      <c r="G234" s="3"/>
      <c r="H234" s="5">
        <f>IF(COUNTA(A234:G234)=0,"",IF(OR(E234="Done",NOT(ISNUMBER(D234))),"",D234-TodayRef))</f>
        <v/>
      </c>
      <c r="I234" s="1">
        <f>IF(COUNTA(A234:G234)=0,"",IF(E234="Done","Done",IF(NOT(ISNUMBER(D234)),"No due date",IF(D234&lt;TodayRef,"Overdue",IF(D234-TodayRef&lt;=3,"Due soon","Upcoming")))))</f>
        <v/>
      </c>
      <c r="J234" s="1">
        <f>IF(COUNTA(A234:G234)=0,"",IF(A234="","Missing task",IF(AND(E234&lt;&gt;"",COUNTIF(Statuses,E234)=0),"Unknown status",IF(AND(D234&lt;&gt;"",NOT(ISNUMBER(D234))),"Invalid date","OK"))))</f>
        <v/>
      </c>
    </row>
    <row r="235" spans="1:10" ht="21" customHeight="1">
      <c r="A235" s="3"/>
      <c r="B235" s="3"/>
      <c r="C235" s="3"/>
      <c r="D235" s="4"/>
      <c r="E235" s="3"/>
      <c r="F235" s="3"/>
      <c r="G235" s="3"/>
      <c r="H235" s="5">
        <f>IF(COUNTA(A235:G235)=0,"",IF(OR(E235="Done",NOT(ISNUMBER(D235))),"",D235-TodayRef))</f>
        <v/>
      </c>
      <c r="I235" s="1">
        <f>IF(COUNTA(A235:G235)=0,"",IF(E235="Done","Done",IF(NOT(ISNUMBER(D235)),"No due date",IF(D235&lt;TodayRef,"Overdue",IF(D235-TodayRef&lt;=3,"Due soon","Upcoming")))))</f>
        <v/>
      </c>
      <c r="J235" s="1">
        <f>IF(COUNTA(A235:G235)=0,"",IF(A235="","Missing task",IF(AND(E235&lt;&gt;"",COUNTIF(Statuses,E235)=0),"Unknown status",IF(AND(D235&lt;&gt;"",NOT(ISNUMBER(D235))),"Invalid date","OK"))))</f>
        <v/>
      </c>
    </row>
    <row r="236" spans="1:10" ht="21" customHeight="1">
      <c r="A236" s="3"/>
      <c r="B236" s="3"/>
      <c r="C236" s="3"/>
      <c r="D236" s="4"/>
      <c r="E236" s="3"/>
      <c r="F236" s="3"/>
      <c r="G236" s="3"/>
      <c r="H236" s="5">
        <f>IF(COUNTA(A236:G236)=0,"",IF(OR(E236="Done",NOT(ISNUMBER(D236))),"",D236-TodayRef))</f>
        <v/>
      </c>
      <c r="I236" s="1">
        <f>IF(COUNTA(A236:G236)=0,"",IF(E236="Done","Done",IF(NOT(ISNUMBER(D236)),"No due date",IF(D236&lt;TodayRef,"Overdue",IF(D236-TodayRef&lt;=3,"Due soon","Upcoming")))))</f>
        <v/>
      </c>
      <c r="J236" s="1">
        <f>IF(COUNTA(A236:G236)=0,"",IF(A236="","Missing task",IF(AND(E236&lt;&gt;"",COUNTIF(Statuses,E236)=0),"Unknown status",IF(AND(D236&lt;&gt;"",NOT(ISNUMBER(D236))),"Invalid date","OK"))))</f>
        <v/>
      </c>
    </row>
    <row r="237" spans="1:10" ht="21" customHeight="1">
      <c r="A237" s="3"/>
      <c r="B237" s="3"/>
      <c r="C237" s="3"/>
      <c r="D237" s="4"/>
      <c r="E237" s="3"/>
      <c r="F237" s="3"/>
      <c r="G237" s="3"/>
      <c r="H237" s="5">
        <f>IF(COUNTA(A237:G237)=0,"",IF(OR(E237="Done",NOT(ISNUMBER(D237))),"",D237-TodayRef))</f>
        <v/>
      </c>
      <c r="I237" s="1">
        <f>IF(COUNTA(A237:G237)=0,"",IF(E237="Done","Done",IF(NOT(ISNUMBER(D237)),"No due date",IF(D237&lt;TodayRef,"Overdue",IF(D237-TodayRef&lt;=3,"Due soon","Upcoming")))))</f>
        <v/>
      </c>
      <c r="J237" s="1">
        <f>IF(COUNTA(A237:G237)=0,"",IF(A237="","Missing task",IF(AND(E237&lt;&gt;"",COUNTIF(Statuses,E237)=0),"Unknown status",IF(AND(D237&lt;&gt;"",NOT(ISNUMBER(D237))),"Invalid date","OK"))))</f>
        <v/>
      </c>
    </row>
    <row r="238" spans="1:10" ht="21" customHeight="1">
      <c r="A238" s="3"/>
      <c r="B238" s="3"/>
      <c r="C238" s="3"/>
      <c r="D238" s="4"/>
      <c r="E238" s="3"/>
      <c r="F238" s="3"/>
      <c r="G238" s="3"/>
      <c r="H238" s="5">
        <f>IF(COUNTA(A238:G238)=0,"",IF(OR(E238="Done",NOT(ISNUMBER(D238))),"",D238-TodayRef))</f>
        <v/>
      </c>
      <c r="I238" s="1">
        <f>IF(COUNTA(A238:G238)=0,"",IF(E238="Done","Done",IF(NOT(ISNUMBER(D238)),"No due date",IF(D238&lt;TodayRef,"Overdue",IF(D238-TodayRef&lt;=3,"Due soon","Upcoming")))))</f>
        <v/>
      </c>
      <c r="J238" s="1">
        <f>IF(COUNTA(A238:G238)=0,"",IF(A238="","Missing task",IF(AND(E238&lt;&gt;"",COUNTIF(Statuses,E238)=0),"Unknown status",IF(AND(D238&lt;&gt;"",NOT(ISNUMBER(D238))),"Invalid date","OK"))))</f>
        <v/>
      </c>
    </row>
    <row r="239" spans="1:10" ht="21" customHeight="1">
      <c r="A239" s="3"/>
      <c r="B239" s="3"/>
      <c r="C239" s="3"/>
      <c r="D239" s="4"/>
      <c r="E239" s="3"/>
      <c r="F239" s="3"/>
      <c r="G239" s="3"/>
      <c r="H239" s="5">
        <f>IF(COUNTA(A239:G239)=0,"",IF(OR(E239="Done",NOT(ISNUMBER(D239))),"",D239-TodayRef))</f>
        <v/>
      </c>
      <c r="I239" s="1">
        <f>IF(COUNTA(A239:G239)=0,"",IF(E239="Done","Done",IF(NOT(ISNUMBER(D239)),"No due date",IF(D239&lt;TodayRef,"Overdue",IF(D239-TodayRef&lt;=3,"Due soon","Upcoming")))))</f>
        <v/>
      </c>
      <c r="J239" s="1">
        <f>IF(COUNTA(A239:G239)=0,"",IF(A239="","Missing task",IF(AND(E239&lt;&gt;"",COUNTIF(Statuses,E239)=0),"Unknown status",IF(AND(D239&lt;&gt;"",NOT(ISNUMBER(D239))),"Invalid date","OK"))))</f>
        <v/>
      </c>
    </row>
    <row r="240" spans="1:10" ht="21" customHeight="1">
      <c r="A240" s="3"/>
      <c r="B240" s="3"/>
      <c r="C240" s="3"/>
      <c r="D240" s="4"/>
      <c r="E240" s="3"/>
      <c r="F240" s="3"/>
      <c r="G240" s="3"/>
      <c r="H240" s="5">
        <f>IF(COUNTA(A240:G240)=0,"",IF(OR(E240="Done",NOT(ISNUMBER(D240))),"",D240-TodayRef))</f>
        <v/>
      </c>
      <c r="I240" s="1">
        <f>IF(COUNTA(A240:G240)=0,"",IF(E240="Done","Done",IF(NOT(ISNUMBER(D240)),"No due date",IF(D240&lt;TodayRef,"Overdue",IF(D240-TodayRef&lt;=3,"Due soon","Upcoming")))))</f>
        <v/>
      </c>
      <c r="J240" s="1">
        <f>IF(COUNTA(A240:G240)=0,"",IF(A240="","Missing task",IF(AND(E240&lt;&gt;"",COUNTIF(Statuses,E240)=0),"Unknown status",IF(AND(D240&lt;&gt;"",NOT(ISNUMBER(D240))),"Invalid date","OK"))))</f>
        <v/>
      </c>
    </row>
    <row r="241" spans="1:10" ht="21" customHeight="1">
      <c r="A241" s="3"/>
      <c r="B241" s="3"/>
      <c r="C241" s="3"/>
      <c r="D241" s="4"/>
      <c r="E241" s="3"/>
      <c r="F241" s="3"/>
      <c r="G241" s="3"/>
      <c r="H241" s="5">
        <f>IF(COUNTA(A241:G241)=0,"",IF(OR(E241="Done",NOT(ISNUMBER(D241))),"",D241-TodayRef))</f>
        <v/>
      </c>
      <c r="I241" s="1">
        <f>IF(COUNTA(A241:G241)=0,"",IF(E241="Done","Done",IF(NOT(ISNUMBER(D241)),"No due date",IF(D241&lt;TodayRef,"Overdue",IF(D241-TodayRef&lt;=3,"Due soon","Upcoming")))))</f>
        <v/>
      </c>
      <c r="J241" s="1">
        <f>IF(COUNTA(A241:G241)=0,"",IF(A241="","Missing task",IF(AND(E241&lt;&gt;"",COUNTIF(Statuses,E241)=0),"Unknown status",IF(AND(D241&lt;&gt;"",NOT(ISNUMBER(D241))),"Invalid date","OK"))))</f>
        <v/>
      </c>
    </row>
    <row r="242" spans="1:10" ht="21" customHeight="1">
      <c r="A242" s="3"/>
      <c r="B242" s="3"/>
      <c r="C242" s="3"/>
      <c r="D242" s="4"/>
      <c r="E242" s="3"/>
      <c r="F242" s="3"/>
      <c r="G242" s="3"/>
      <c r="H242" s="5">
        <f>IF(COUNTA(A242:G242)=0,"",IF(OR(E242="Done",NOT(ISNUMBER(D242))),"",D242-TodayRef))</f>
        <v/>
      </c>
      <c r="I242" s="1">
        <f>IF(COUNTA(A242:G242)=0,"",IF(E242="Done","Done",IF(NOT(ISNUMBER(D242)),"No due date",IF(D242&lt;TodayRef,"Overdue",IF(D242-TodayRef&lt;=3,"Due soon","Upcoming")))))</f>
        <v/>
      </c>
      <c r="J242" s="1">
        <f>IF(COUNTA(A242:G242)=0,"",IF(A242="","Missing task",IF(AND(E242&lt;&gt;"",COUNTIF(Statuses,E242)=0),"Unknown status",IF(AND(D242&lt;&gt;"",NOT(ISNUMBER(D242))),"Invalid date","OK"))))</f>
        <v/>
      </c>
    </row>
    <row r="243" spans="1:10" ht="21" customHeight="1">
      <c r="A243" s="3"/>
      <c r="B243" s="3"/>
      <c r="C243" s="3"/>
      <c r="D243" s="4"/>
      <c r="E243" s="3"/>
      <c r="F243" s="3"/>
      <c r="G243" s="3"/>
      <c r="H243" s="5">
        <f>IF(COUNTA(A243:G243)=0,"",IF(OR(E243="Done",NOT(ISNUMBER(D243))),"",D243-TodayRef))</f>
        <v/>
      </c>
      <c r="I243" s="1">
        <f>IF(COUNTA(A243:G243)=0,"",IF(E243="Done","Done",IF(NOT(ISNUMBER(D243)),"No due date",IF(D243&lt;TodayRef,"Overdue",IF(D243-TodayRef&lt;=3,"Due soon","Upcoming")))))</f>
        <v/>
      </c>
      <c r="J243" s="1">
        <f>IF(COUNTA(A243:G243)=0,"",IF(A243="","Missing task",IF(AND(E243&lt;&gt;"",COUNTIF(Statuses,E243)=0),"Unknown status",IF(AND(D243&lt;&gt;"",NOT(ISNUMBER(D243))),"Invalid date","OK"))))</f>
        <v/>
      </c>
    </row>
    <row r="244" spans="1:10" ht="21" customHeight="1">
      <c r="A244" s="3"/>
      <c r="B244" s="3"/>
      <c r="C244" s="3"/>
      <c r="D244" s="4"/>
      <c r="E244" s="3"/>
      <c r="F244" s="3"/>
      <c r="G244" s="3"/>
      <c r="H244" s="5">
        <f>IF(COUNTA(A244:G244)=0,"",IF(OR(E244="Done",NOT(ISNUMBER(D244))),"",D244-TodayRef))</f>
        <v/>
      </c>
      <c r="I244" s="1">
        <f>IF(COUNTA(A244:G244)=0,"",IF(E244="Done","Done",IF(NOT(ISNUMBER(D244)),"No due date",IF(D244&lt;TodayRef,"Overdue",IF(D244-TodayRef&lt;=3,"Due soon","Upcoming")))))</f>
        <v/>
      </c>
      <c r="J244" s="1">
        <f>IF(COUNTA(A244:G244)=0,"",IF(A244="","Missing task",IF(AND(E244&lt;&gt;"",COUNTIF(Statuses,E244)=0),"Unknown status",IF(AND(D244&lt;&gt;"",NOT(ISNUMBER(D244))),"Invalid date","OK"))))</f>
        <v/>
      </c>
    </row>
    <row r="245" spans="1:10" ht="21" customHeight="1">
      <c r="A245" s="3"/>
      <c r="B245" s="3"/>
      <c r="C245" s="3"/>
      <c r="D245" s="4"/>
      <c r="E245" s="3"/>
      <c r="F245" s="3"/>
      <c r="G245" s="3"/>
      <c r="H245" s="5">
        <f>IF(COUNTA(A245:G245)=0,"",IF(OR(E245="Done",NOT(ISNUMBER(D245))),"",D245-TodayRef))</f>
        <v/>
      </c>
      <c r="I245" s="1">
        <f>IF(COUNTA(A245:G245)=0,"",IF(E245="Done","Done",IF(NOT(ISNUMBER(D245)),"No due date",IF(D245&lt;TodayRef,"Overdue",IF(D245-TodayRef&lt;=3,"Due soon","Upcoming")))))</f>
        <v/>
      </c>
      <c r="J245" s="1">
        <f>IF(COUNTA(A245:G245)=0,"",IF(A245="","Missing task",IF(AND(E245&lt;&gt;"",COUNTIF(Statuses,E245)=0),"Unknown status",IF(AND(D245&lt;&gt;"",NOT(ISNUMBER(D245))),"Invalid date","OK"))))</f>
        <v/>
      </c>
    </row>
    <row r="246" spans="1:10" ht="21" customHeight="1">
      <c r="A246" s="3"/>
      <c r="B246" s="3"/>
      <c r="C246" s="3"/>
      <c r="D246" s="4"/>
      <c r="E246" s="3"/>
      <c r="F246" s="3"/>
      <c r="G246" s="3"/>
      <c r="H246" s="5">
        <f>IF(COUNTA(A246:G246)=0,"",IF(OR(E246="Done",NOT(ISNUMBER(D246))),"",D246-TodayRef))</f>
        <v/>
      </c>
      <c r="I246" s="1">
        <f>IF(COUNTA(A246:G246)=0,"",IF(E246="Done","Done",IF(NOT(ISNUMBER(D246)),"No due date",IF(D246&lt;TodayRef,"Overdue",IF(D246-TodayRef&lt;=3,"Due soon","Upcoming")))))</f>
        <v/>
      </c>
      <c r="J246" s="1">
        <f>IF(COUNTA(A246:G246)=0,"",IF(A246="","Missing task",IF(AND(E246&lt;&gt;"",COUNTIF(Statuses,E246)=0),"Unknown status",IF(AND(D246&lt;&gt;"",NOT(ISNUMBER(D246))),"Invalid date","OK"))))</f>
        <v/>
      </c>
    </row>
    <row r="247" spans="1:10" ht="21" customHeight="1">
      <c r="A247" s="3"/>
      <c r="B247" s="3"/>
      <c r="C247" s="3"/>
      <c r="D247" s="4"/>
      <c r="E247" s="3"/>
      <c r="F247" s="3"/>
      <c r="G247" s="3"/>
      <c r="H247" s="5">
        <f>IF(COUNTA(A247:G247)=0,"",IF(OR(E247="Done",NOT(ISNUMBER(D247))),"",D247-TodayRef))</f>
        <v/>
      </c>
      <c r="I247" s="1">
        <f>IF(COUNTA(A247:G247)=0,"",IF(E247="Done","Done",IF(NOT(ISNUMBER(D247)),"No due date",IF(D247&lt;TodayRef,"Overdue",IF(D247-TodayRef&lt;=3,"Due soon","Upcoming")))))</f>
        <v/>
      </c>
      <c r="J247" s="1">
        <f>IF(COUNTA(A247:G247)=0,"",IF(A247="","Missing task",IF(AND(E247&lt;&gt;"",COUNTIF(Statuses,E247)=0),"Unknown status",IF(AND(D247&lt;&gt;"",NOT(ISNUMBER(D247))),"Invalid date","OK"))))</f>
        <v/>
      </c>
    </row>
    <row r="248" spans="1:10" ht="21" customHeight="1">
      <c r="A248" s="3"/>
      <c r="B248" s="3"/>
      <c r="C248" s="3"/>
      <c r="D248" s="4"/>
      <c r="E248" s="3"/>
      <c r="F248" s="3"/>
      <c r="G248" s="3"/>
      <c r="H248" s="5">
        <f>IF(COUNTA(A248:G248)=0,"",IF(OR(E248="Done",NOT(ISNUMBER(D248))),"",D248-TodayRef))</f>
        <v/>
      </c>
      <c r="I248" s="1">
        <f>IF(COUNTA(A248:G248)=0,"",IF(E248="Done","Done",IF(NOT(ISNUMBER(D248)),"No due date",IF(D248&lt;TodayRef,"Overdue",IF(D248-TodayRef&lt;=3,"Due soon","Upcoming")))))</f>
        <v/>
      </c>
      <c r="J248" s="1">
        <f>IF(COUNTA(A248:G248)=0,"",IF(A248="","Missing task",IF(AND(E248&lt;&gt;"",COUNTIF(Statuses,E248)=0),"Unknown status",IF(AND(D248&lt;&gt;"",NOT(ISNUMBER(D248))),"Invalid date","OK"))))</f>
        <v/>
      </c>
    </row>
    <row r="249" spans="1:10" ht="21" customHeight="1">
      <c r="A249" s="3"/>
      <c r="B249" s="3"/>
      <c r="C249" s="3"/>
      <c r="D249" s="4"/>
      <c r="E249" s="3"/>
      <c r="F249" s="3"/>
      <c r="G249" s="3"/>
      <c r="H249" s="5">
        <f>IF(COUNTA(A249:G249)=0,"",IF(OR(E249="Done",NOT(ISNUMBER(D249))),"",D249-TodayRef))</f>
        <v/>
      </c>
      <c r="I249" s="1">
        <f>IF(COUNTA(A249:G249)=0,"",IF(E249="Done","Done",IF(NOT(ISNUMBER(D249)),"No due date",IF(D249&lt;TodayRef,"Overdue",IF(D249-TodayRef&lt;=3,"Due soon","Upcoming")))))</f>
        <v/>
      </c>
      <c r="J249" s="1">
        <f>IF(COUNTA(A249:G249)=0,"",IF(A249="","Missing task",IF(AND(E249&lt;&gt;"",COUNTIF(Statuses,E249)=0),"Unknown status",IF(AND(D249&lt;&gt;"",NOT(ISNUMBER(D249))),"Invalid date","OK"))))</f>
        <v/>
      </c>
    </row>
    <row r="250" spans="1:10" ht="21" customHeight="1">
      <c r="A250" s="3"/>
      <c r="B250" s="3"/>
      <c r="C250" s="3"/>
      <c r="D250" s="4"/>
      <c r="E250" s="3"/>
      <c r="F250" s="3"/>
      <c r="G250" s="3"/>
      <c r="H250" s="5">
        <f>IF(COUNTA(A250:G250)=0,"",IF(OR(E250="Done",NOT(ISNUMBER(D250))),"",D250-TodayRef))</f>
        <v/>
      </c>
      <c r="I250" s="1">
        <f>IF(COUNTA(A250:G250)=0,"",IF(E250="Done","Done",IF(NOT(ISNUMBER(D250)),"No due date",IF(D250&lt;TodayRef,"Overdue",IF(D250-TodayRef&lt;=3,"Due soon","Upcoming")))))</f>
        <v/>
      </c>
      <c r="J250" s="1">
        <f>IF(COUNTA(A250:G250)=0,"",IF(A250="","Missing task",IF(AND(E250&lt;&gt;"",COUNTIF(Statuses,E250)=0),"Unknown status",IF(AND(D250&lt;&gt;"",NOT(ISNUMBER(D250))),"Invalid date","OK"))))</f>
        <v/>
      </c>
    </row>
    <row r="251" spans="1:10" ht="21" customHeight="1">
      <c r="A251" s="3"/>
      <c r="B251" s="3"/>
      <c r="C251" s="3"/>
      <c r="D251" s="4"/>
      <c r="E251" s="3"/>
      <c r="F251" s="3"/>
      <c r="G251" s="3"/>
      <c r="H251" s="5">
        <f>IF(COUNTA(A251:G251)=0,"",IF(OR(E251="Done",NOT(ISNUMBER(D251))),"",D251-TodayRef))</f>
        <v/>
      </c>
      <c r="I251" s="1">
        <f>IF(COUNTA(A251:G251)=0,"",IF(E251="Done","Done",IF(NOT(ISNUMBER(D251)),"No due date",IF(D251&lt;TodayRef,"Overdue",IF(D251-TodayRef&lt;=3,"Due soon","Upcoming")))))</f>
        <v/>
      </c>
      <c r="J251" s="1">
        <f>IF(COUNTA(A251:G251)=0,"",IF(A251="","Missing task",IF(AND(E251&lt;&gt;"",COUNTIF(Statuses,E251)=0),"Unknown status",IF(AND(D251&lt;&gt;"",NOT(ISNUMBER(D251))),"Invalid date","OK"))))</f>
        <v/>
      </c>
    </row>
    <row r="252" spans="1:10" ht="21" customHeight="1">
      <c r="A252" s="3"/>
      <c r="B252" s="3"/>
      <c r="C252" s="3"/>
      <c r="D252" s="4"/>
      <c r="E252" s="3"/>
      <c r="F252" s="3"/>
      <c r="G252" s="3"/>
      <c r="H252" s="5">
        <f>IF(COUNTA(A252:G252)=0,"",IF(OR(E252="Done",NOT(ISNUMBER(D252))),"",D252-TodayRef))</f>
        <v/>
      </c>
      <c r="I252" s="1">
        <f>IF(COUNTA(A252:G252)=0,"",IF(E252="Done","Done",IF(NOT(ISNUMBER(D252)),"No due date",IF(D252&lt;TodayRef,"Overdue",IF(D252-TodayRef&lt;=3,"Due soon","Upcoming")))))</f>
        <v/>
      </c>
      <c r="J252" s="1">
        <f>IF(COUNTA(A252:G252)=0,"",IF(A252="","Missing task",IF(AND(E252&lt;&gt;"",COUNTIF(Statuses,E252)=0),"Unknown status",IF(AND(D252&lt;&gt;"",NOT(ISNUMBER(D252))),"Invalid date","OK"))))</f>
        <v/>
      </c>
    </row>
    <row r="253" spans="1:10" ht="21" customHeight="1">
      <c r="A253" s="3"/>
      <c r="B253" s="3"/>
      <c r="C253" s="3"/>
      <c r="D253" s="4"/>
      <c r="E253" s="3"/>
      <c r="F253" s="3"/>
      <c r="G253" s="3"/>
      <c r="H253" s="5">
        <f>IF(COUNTA(A253:G253)=0,"",IF(OR(E253="Done",NOT(ISNUMBER(D253))),"",D253-TodayRef))</f>
        <v/>
      </c>
      <c r="I253" s="1">
        <f>IF(COUNTA(A253:G253)=0,"",IF(E253="Done","Done",IF(NOT(ISNUMBER(D253)),"No due date",IF(D253&lt;TodayRef,"Overdue",IF(D253-TodayRef&lt;=3,"Due soon","Upcoming")))))</f>
        <v/>
      </c>
      <c r="J253" s="1">
        <f>IF(COUNTA(A253:G253)=0,"",IF(A253="","Missing task",IF(AND(E253&lt;&gt;"",COUNTIF(Statuses,E253)=0),"Unknown status",IF(AND(D253&lt;&gt;"",NOT(ISNUMBER(D253))),"Invalid date","OK"))))</f>
        <v/>
      </c>
    </row>
    <row r="254" spans="1:10" ht="21" customHeight="1">
      <c r="A254" s="3"/>
      <c r="B254" s="3"/>
      <c r="C254" s="3"/>
      <c r="D254" s="4"/>
      <c r="E254" s="3"/>
      <c r="F254" s="3"/>
      <c r="G254" s="3"/>
      <c r="H254" s="5">
        <f>IF(COUNTA(A254:G254)=0,"",IF(OR(E254="Done",NOT(ISNUMBER(D254))),"",D254-TodayRef))</f>
        <v/>
      </c>
      <c r="I254" s="1">
        <f>IF(COUNTA(A254:G254)=0,"",IF(E254="Done","Done",IF(NOT(ISNUMBER(D254)),"No due date",IF(D254&lt;TodayRef,"Overdue",IF(D254-TodayRef&lt;=3,"Due soon","Upcoming")))))</f>
        <v/>
      </c>
      <c r="J254" s="1">
        <f>IF(COUNTA(A254:G254)=0,"",IF(A254="","Missing task",IF(AND(E254&lt;&gt;"",COUNTIF(Statuses,E254)=0),"Unknown status",IF(AND(D254&lt;&gt;"",NOT(ISNUMBER(D254))),"Invalid date","OK"))))</f>
        <v/>
      </c>
    </row>
    <row r="255" spans="1:10" ht="21" customHeight="1">
      <c r="A255" s="3"/>
      <c r="B255" s="3"/>
      <c r="C255" s="3"/>
      <c r="D255" s="4"/>
      <c r="E255" s="3"/>
      <c r="F255" s="3"/>
      <c r="G255" s="3"/>
      <c r="H255" s="5">
        <f>IF(COUNTA(A255:G255)=0,"",IF(OR(E255="Done",NOT(ISNUMBER(D255))),"",D255-TodayRef))</f>
        <v/>
      </c>
      <c r="I255" s="1">
        <f>IF(COUNTA(A255:G255)=0,"",IF(E255="Done","Done",IF(NOT(ISNUMBER(D255)),"No due date",IF(D255&lt;TodayRef,"Overdue",IF(D255-TodayRef&lt;=3,"Due soon","Upcoming")))))</f>
        <v/>
      </c>
      <c r="J255" s="1">
        <f>IF(COUNTA(A255:G255)=0,"",IF(A255="","Missing task",IF(AND(E255&lt;&gt;"",COUNTIF(Statuses,E255)=0),"Unknown status",IF(AND(D255&lt;&gt;"",NOT(ISNUMBER(D255))),"Invalid date","OK"))))</f>
        <v/>
      </c>
    </row>
    <row r="256" spans="1:10" ht="21" customHeight="1">
      <c r="A256" s="3"/>
      <c r="B256" s="3"/>
      <c r="C256" s="3"/>
      <c r="D256" s="4"/>
      <c r="E256" s="3"/>
      <c r="F256" s="3"/>
      <c r="G256" s="3"/>
      <c r="H256" s="5">
        <f>IF(COUNTA(A256:G256)=0,"",IF(OR(E256="Done",NOT(ISNUMBER(D256))),"",D256-TodayRef))</f>
        <v/>
      </c>
      <c r="I256" s="1">
        <f>IF(COUNTA(A256:G256)=0,"",IF(E256="Done","Done",IF(NOT(ISNUMBER(D256)),"No due date",IF(D256&lt;TodayRef,"Overdue",IF(D256-TodayRef&lt;=3,"Due soon","Upcoming")))))</f>
        <v/>
      </c>
      <c r="J256" s="1">
        <f>IF(COUNTA(A256:G256)=0,"",IF(A256="","Missing task",IF(AND(E256&lt;&gt;"",COUNTIF(Statuses,E256)=0),"Unknown status",IF(AND(D256&lt;&gt;"",NOT(ISNUMBER(D256))),"Invalid date","OK"))))</f>
        <v/>
      </c>
    </row>
    <row r="257" spans="1:10" ht="21" customHeight="1">
      <c r="A257" s="3"/>
      <c r="B257" s="3"/>
      <c r="C257" s="3"/>
      <c r="D257" s="4"/>
      <c r="E257" s="3"/>
      <c r="F257" s="3"/>
      <c r="G257" s="3"/>
      <c r="H257" s="5">
        <f>IF(COUNTA(A257:G257)=0,"",IF(OR(E257="Done",NOT(ISNUMBER(D257))),"",D257-TodayRef))</f>
        <v/>
      </c>
      <c r="I257" s="1">
        <f>IF(COUNTA(A257:G257)=0,"",IF(E257="Done","Done",IF(NOT(ISNUMBER(D257)),"No due date",IF(D257&lt;TodayRef,"Overdue",IF(D257-TodayRef&lt;=3,"Due soon","Upcoming")))))</f>
        <v/>
      </c>
      <c r="J257" s="1">
        <f>IF(COUNTA(A257:G257)=0,"",IF(A257="","Missing task",IF(AND(E257&lt;&gt;"",COUNTIF(Statuses,E257)=0),"Unknown status",IF(AND(D257&lt;&gt;"",NOT(ISNUMBER(D257))),"Invalid date","OK"))))</f>
        <v/>
      </c>
    </row>
    <row r="258" spans="1:10" ht="21" customHeight="1">
      <c r="A258" s="3"/>
      <c r="B258" s="3"/>
      <c r="C258" s="3"/>
      <c r="D258" s="4"/>
      <c r="E258" s="3"/>
      <c r="F258" s="3"/>
      <c r="G258" s="3"/>
      <c r="H258" s="5">
        <f>IF(COUNTA(A258:G258)=0,"",IF(OR(E258="Done",NOT(ISNUMBER(D258))),"",D258-TodayRef))</f>
        <v/>
      </c>
      <c r="I258" s="1">
        <f>IF(COUNTA(A258:G258)=0,"",IF(E258="Done","Done",IF(NOT(ISNUMBER(D258)),"No due date",IF(D258&lt;TodayRef,"Overdue",IF(D258-TodayRef&lt;=3,"Due soon","Upcoming")))))</f>
        <v/>
      </c>
      <c r="J258" s="1">
        <f>IF(COUNTA(A258:G258)=0,"",IF(A258="","Missing task",IF(AND(E258&lt;&gt;"",COUNTIF(Statuses,E258)=0),"Unknown status",IF(AND(D258&lt;&gt;"",NOT(ISNUMBER(D258))),"Invalid date","OK"))))</f>
        <v/>
      </c>
    </row>
    <row r="259" spans="1:10" ht="21" customHeight="1">
      <c r="A259" s="3"/>
      <c r="B259" s="3"/>
      <c r="C259" s="3"/>
      <c r="D259" s="4"/>
      <c r="E259" s="3"/>
      <c r="F259" s="3"/>
      <c r="G259" s="3"/>
      <c r="H259" s="5">
        <f>IF(COUNTA(A259:G259)=0,"",IF(OR(E259="Done",NOT(ISNUMBER(D259))),"",D259-TodayRef))</f>
        <v/>
      </c>
      <c r="I259" s="1">
        <f>IF(COUNTA(A259:G259)=0,"",IF(E259="Done","Done",IF(NOT(ISNUMBER(D259)),"No due date",IF(D259&lt;TodayRef,"Overdue",IF(D259-TodayRef&lt;=3,"Due soon","Upcoming")))))</f>
        <v/>
      </c>
      <c r="J259" s="1">
        <f>IF(COUNTA(A259:G259)=0,"",IF(A259="","Missing task",IF(AND(E259&lt;&gt;"",COUNTIF(Statuses,E259)=0),"Unknown status",IF(AND(D259&lt;&gt;"",NOT(ISNUMBER(D259))),"Invalid date","OK"))))</f>
        <v/>
      </c>
    </row>
    <row r="260" spans="1:10" ht="21" customHeight="1">
      <c r="A260" s="3"/>
      <c r="B260" s="3"/>
      <c r="C260" s="3"/>
      <c r="D260" s="4"/>
      <c r="E260" s="3"/>
      <c r="F260" s="3"/>
      <c r="G260" s="3"/>
      <c r="H260" s="5">
        <f>IF(COUNTA(A260:G260)=0,"",IF(OR(E260="Done",NOT(ISNUMBER(D260))),"",D260-TodayRef))</f>
        <v/>
      </c>
      <c r="I260" s="1">
        <f>IF(COUNTA(A260:G260)=0,"",IF(E260="Done","Done",IF(NOT(ISNUMBER(D260)),"No due date",IF(D260&lt;TodayRef,"Overdue",IF(D260-TodayRef&lt;=3,"Due soon","Upcoming")))))</f>
        <v/>
      </c>
      <c r="J260" s="1">
        <f>IF(COUNTA(A260:G260)=0,"",IF(A260="","Missing task",IF(AND(E260&lt;&gt;"",COUNTIF(Statuses,E260)=0),"Unknown status",IF(AND(D260&lt;&gt;"",NOT(ISNUMBER(D260))),"Invalid date","OK"))))</f>
        <v/>
      </c>
    </row>
    <row r="261" spans="1:10" ht="21" customHeight="1">
      <c r="A261" s="3"/>
      <c r="B261" s="3"/>
      <c r="C261" s="3"/>
      <c r="D261" s="4"/>
      <c r="E261" s="3"/>
      <c r="F261" s="3"/>
      <c r="G261" s="3"/>
      <c r="H261" s="5">
        <f>IF(COUNTA(A261:G261)=0,"",IF(OR(E261="Done",NOT(ISNUMBER(D261))),"",D261-TodayRef))</f>
        <v/>
      </c>
      <c r="I261" s="1">
        <f>IF(COUNTA(A261:G261)=0,"",IF(E261="Done","Done",IF(NOT(ISNUMBER(D261)),"No due date",IF(D261&lt;TodayRef,"Overdue",IF(D261-TodayRef&lt;=3,"Due soon","Upcoming")))))</f>
        <v/>
      </c>
      <c r="J261" s="1">
        <f>IF(COUNTA(A261:G261)=0,"",IF(A261="","Missing task",IF(AND(E261&lt;&gt;"",COUNTIF(Statuses,E261)=0),"Unknown status",IF(AND(D261&lt;&gt;"",NOT(ISNUMBER(D261))),"Invalid date","OK"))))</f>
        <v/>
      </c>
    </row>
    <row r="262" spans="1:10" ht="21" customHeight="1">
      <c r="A262" s="3"/>
      <c r="B262" s="3"/>
      <c r="C262" s="3"/>
      <c r="D262" s="4"/>
      <c r="E262" s="3"/>
      <c r="F262" s="3"/>
      <c r="G262" s="3"/>
      <c r="H262" s="5">
        <f>IF(COUNTA(A262:G262)=0,"",IF(OR(E262="Done",NOT(ISNUMBER(D262))),"",D262-TodayRef))</f>
        <v/>
      </c>
      <c r="I262" s="1">
        <f>IF(COUNTA(A262:G262)=0,"",IF(E262="Done","Done",IF(NOT(ISNUMBER(D262)),"No due date",IF(D262&lt;TodayRef,"Overdue",IF(D262-TodayRef&lt;=3,"Due soon","Upcoming")))))</f>
        <v/>
      </c>
      <c r="J262" s="1">
        <f>IF(COUNTA(A262:G262)=0,"",IF(A262="","Missing task",IF(AND(E262&lt;&gt;"",COUNTIF(Statuses,E262)=0),"Unknown status",IF(AND(D262&lt;&gt;"",NOT(ISNUMBER(D262))),"Invalid date","OK"))))</f>
        <v/>
      </c>
    </row>
    <row r="263" spans="1:10" ht="21" customHeight="1">
      <c r="A263" s="3"/>
      <c r="B263" s="3"/>
      <c r="C263" s="3"/>
      <c r="D263" s="4"/>
      <c r="E263" s="3"/>
      <c r="F263" s="3"/>
      <c r="G263" s="3"/>
      <c r="H263" s="5">
        <f>IF(COUNTA(A263:G263)=0,"",IF(OR(E263="Done",NOT(ISNUMBER(D263))),"",D263-TodayRef))</f>
        <v/>
      </c>
      <c r="I263" s="1">
        <f>IF(COUNTA(A263:G263)=0,"",IF(E263="Done","Done",IF(NOT(ISNUMBER(D263)),"No due date",IF(D263&lt;TodayRef,"Overdue",IF(D263-TodayRef&lt;=3,"Due soon","Upcoming")))))</f>
        <v/>
      </c>
      <c r="J263" s="1">
        <f>IF(COUNTA(A263:G263)=0,"",IF(A263="","Missing task",IF(AND(E263&lt;&gt;"",COUNTIF(Statuses,E263)=0),"Unknown status",IF(AND(D263&lt;&gt;"",NOT(ISNUMBER(D263))),"Invalid date","OK"))))</f>
        <v/>
      </c>
    </row>
    <row r="264" spans="1:10" ht="21" customHeight="1">
      <c r="A264" s="3"/>
      <c r="B264" s="3"/>
      <c r="C264" s="3"/>
      <c r="D264" s="4"/>
      <c r="E264" s="3"/>
      <c r="F264" s="3"/>
      <c r="G264" s="3"/>
      <c r="H264" s="5">
        <f>IF(COUNTA(A264:G264)=0,"",IF(OR(E264="Done",NOT(ISNUMBER(D264))),"",D264-TodayRef))</f>
        <v/>
      </c>
      <c r="I264" s="1">
        <f>IF(COUNTA(A264:G264)=0,"",IF(E264="Done","Done",IF(NOT(ISNUMBER(D264)),"No due date",IF(D264&lt;TodayRef,"Overdue",IF(D264-TodayRef&lt;=3,"Due soon","Upcoming")))))</f>
        <v/>
      </c>
      <c r="J264" s="1">
        <f>IF(COUNTA(A264:G264)=0,"",IF(A264="","Missing task",IF(AND(E264&lt;&gt;"",COUNTIF(Statuses,E264)=0),"Unknown status",IF(AND(D264&lt;&gt;"",NOT(ISNUMBER(D264))),"Invalid date","OK"))))</f>
        <v/>
      </c>
    </row>
    <row r="265" spans="1:10" ht="21" customHeight="1">
      <c r="A265" s="3"/>
      <c r="B265" s="3"/>
      <c r="C265" s="3"/>
      <c r="D265" s="4"/>
      <c r="E265" s="3"/>
      <c r="F265" s="3"/>
      <c r="G265" s="3"/>
      <c r="H265" s="5">
        <f>IF(COUNTA(A265:G265)=0,"",IF(OR(E265="Done",NOT(ISNUMBER(D265))),"",D265-TodayRef))</f>
        <v/>
      </c>
      <c r="I265" s="1">
        <f>IF(COUNTA(A265:G265)=0,"",IF(E265="Done","Done",IF(NOT(ISNUMBER(D265)),"No due date",IF(D265&lt;TodayRef,"Overdue",IF(D265-TodayRef&lt;=3,"Due soon","Upcoming")))))</f>
        <v/>
      </c>
      <c r="J265" s="1">
        <f>IF(COUNTA(A265:G265)=0,"",IF(A265="","Missing task",IF(AND(E265&lt;&gt;"",COUNTIF(Statuses,E265)=0),"Unknown status",IF(AND(D265&lt;&gt;"",NOT(ISNUMBER(D265))),"Invalid date","OK"))))</f>
        <v/>
      </c>
    </row>
    <row r="266" spans="1:10" ht="21" customHeight="1">
      <c r="A266" s="3"/>
      <c r="B266" s="3"/>
      <c r="C266" s="3"/>
      <c r="D266" s="4"/>
      <c r="E266" s="3"/>
      <c r="F266" s="3"/>
      <c r="G266" s="3"/>
      <c r="H266" s="5">
        <f>IF(COUNTA(A266:G266)=0,"",IF(OR(E266="Done",NOT(ISNUMBER(D266))),"",D266-TodayRef))</f>
        <v/>
      </c>
      <c r="I266" s="1">
        <f>IF(COUNTA(A266:G266)=0,"",IF(E266="Done","Done",IF(NOT(ISNUMBER(D266)),"No due date",IF(D266&lt;TodayRef,"Overdue",IF(D266-TodayRef&lt;=3,"Due soon","Upcoming")))))</f>
        <v/>
      </c>
      <c r="J266" s="1">
        <f>IF(COUNTA(A266:G266)=0,"",IF(A266="","Missing task",IF(AND(E266&lt;&gt;"",COUNTIF(Statuses,E266)=0),"Unknown status",IF(AND(D266&lt;&gt;"",NOT(ISNUMBER(D266))),"Invalid date","OK"))))</f>
        <v/>
      </c>
    </row>
    <row r="267" spans="1:10" ht="21" customHeight="1">
      <c r="A267" s="3"/>
      <c r="B267" s="3"/>
      <c r="C267" s="3"/>
      <c r="D267" s="4"/>
      <c r="E267" s="3"/>
      <c r="F267" s="3"/>
      <c r="G267" s="3"/>
      <c r="H267" s="5">
        <f>IF(COUNTA(A267:G267)=0,"",IF(OR(E267="Done",NOT(ISNUMBER(D267))),"",D267-TodayRef))</f>
        <v/>
      </c>
      <c r="I267" s="1">
        <f>IF(COUNTA(A267:G267)=0,"",IF(E267="Done","Done",IF(NOT(ISNUMBER(D267)),"No due date",IF(D267&lt;TodayRef,"Overdue",IF(D267-TodayRef&lt;=3,"Due soon","Upcoming")))))</f>
        <v/>
      </c>
      <c r="J267" s="1">
        <f>IF(COUNTA(A267:G267)=0,"",IF(A267="","Missing task",IF(AND(E267&lt;&gt;"",COUNTIF(Statuses,E267)=0),"Unknown status",IF(AND(D267&lt;&gt;"",NOT(ISNUMBER(D267))),"Invalid date","OK"))))</f>
        <v/>
      </c>
    </row>
    <row r="268" spans="1:10" ht="21" customHeight="1">
      <c r="A268" s="3"/>
      <c r="B268" s="3"/>
      <c r="C268" s="3"/>
      <c r="D268" s="4"/>
      <c r="E268" s="3"/>
      <c r="F268" s="3"/>
      <c r="G268" s="3"/>
      <c r="H268" s="5">
        <f>IF(COUNTA(A268:G268)=0,"",IF(OR(E268="Done",NOT(ISNUMBER(D268))),"",D268-TodayRef))</f>
        <v/>
      </c>
      <c r="I268" s="1">
        <f>IF(COUNTA(A268:G268)=0,"",IF(E268="Done","Done",IF(NOT(ISNUMBER(D268)),"No due date",IF(D268&lt;TodayRef,"Overdue",IF(D268-TodayRef&lt;=3,"Due soon","Upcoming")))))</f>
        <v/>
      </c>
      <c r="J268" s="1">
        <f>IF(COUNTA(A268:G268)=0,"",IF(A268="","Missing task",IF(AND(E268&lt;&gt;"",COUNTIF(Statuses,E268)=0),"Unknown status",IF(AND(D268&lt;&gt;"",NOT(ISNUMBER(D268))),"Invalid date","OK"))))</f>
        <v/>
      </c>
    </row>
    <row r="269" spans="1:10" ht="21" customHeight="1">
      <c r="A269" s="3"/>
      <c r="B269" s="3"/>
      <c r="C269" s="3"/>
      <c r="D269" s="4"/>
      <c r="E269" s="3"/>
      <c r="F269" s="3"/>
      <c r="G269" s="3"/>
      <c r="H269" s="5">
        <f>IF(COUNTA(A269:G269)=0,"",IF(OR(E269="Done",NOT(ISNUMBER(D269))),"",D269-TodayRef))</f>
        <v/>
      </c>
      <c r="I269" s="1">
        <f>IF(COUNTA(A269:G269)=0,"",IF(E269="Done","Done",IF(NOT(ISNUMBER(D269)),"No due date",IF(D269&lt;TodayRef,"Overdue",IF(D269-TodayRef&lt;=3,"Due soon","Upcoming")))))</f>
        <v/>
      </c>
      <c r="J269" s="1">
        <f>IF(COUNTA(A269:G269)=0,"",IF(A269="","Missing task",IF(AND(E269&lt;&gt;"",COUNTIF(Statuses,E269)=0),"Unknown status",IF(AND(D269&lt;&gt;"",NOT(ISNUMBER(D269))),"Invalid date","OK"))))</f>
        <v/>
      </c>
    </row>
    <row r="270" spans="1:10" ht="21" customHeight="1">
      <c r="A270" s="3"/>
      <c r="B270" s="3"/>
      <c r="C270" s="3"/>
      <c r="D270" s="4"/>
      <c r="E270" s="3"/>
      <c r="F270" s="3"/>
      <c r="G270" s="3"/>
      <c r="H270" s="5">
        <f>IF(COUNTA(A270:G270)=0,"",IF(OR(E270="Done",NOT(ISNUMBER(D270))),"",D270-TodayRef))</f>
        <v/>
      </c>
      <c r="I270" s="1">
        <f>IF(COUNTA(A270:G270)=0,"",IF(E270="Done","Done",IF(NOT(ISNUMBER(D270)),"No due date",IF(D270&lt;TodayRef,"Overdue",IF(D270-TodayRef&lt;=3,"Due soon","Upcoming")))))</f>
        <v/>
      </c>
      <c r="J270" s="1">
        <f>IF(COUNTA(A270:G270)=0,"",IF(A270="","Missing task",IF(AND(E270&lt;&gt;"",COUNTIF(Statuses,E270)=0),"Unknown status",IF(AND(D270&lt;&gt;"",NOT(ISNUMBER(D270))),"Invalid date","OK"))))</f>
        <v/>
      </c>
    </row>
    <row r="271" spans="1:10" ht="21" customHeight="1">
      <c r="A271" s="3"/>
      <c r="B271" s="3"/>
      <c r="C271" s="3"/>
      <c r="D271" s="4"/>
      <c r="E271" s="3"/>
      <c r="F271" s="3"/>
      <c r="G271" s="3"/>
      <c r="H271" s="5">
        <f>IF(COUNTA(A271:G271)=0,"",IF(OR(E271="Done",NOT(ISNUMBER(D271))),"",D271-TodayRef))</f>
        <v/>
      </c>
      <c r="I271" s="1">
        <f>IF(COUNTA(A271:G271)=0,"",IF(E271="Done","Done",IF(NOT(ISNUMBER(D271)),"No due date",IF(D271&lt;TodayRef,"Overdue",IF(D271-TodayRef&lt;=3,"Due soon","Upcoming")))))</f>
        <v/>
      </c>
      <c r="J271" s="1">
        <f>IF(COUNTA(A271:G271)=0,"",IF(A271="","Missing task",IF(AND(E271&lt;&gt;"",COUNTIF(Statuses,E271)=0),"Unknown status",IF(AND(D271&lt;&gt;"",NOT(ISNUMBER(D271))),"Invalid date","OK"))))</f>
        <v/>
      </c>
    </row>
    <row r="272" spans="1:10" ht="21" customHeight="1">
      <c r="A272" s="3"/>
      <c r="B272" s="3"/>
      <c r="C272" s="3"/>
      <c r="D272" s="4"/>
      <c r="E272" s="3"/>
      <c r="F272" s="3"/>
      <c r="G272" s="3"/>
      <c r="H272" s="5">
        <f>IF(COUNTA(A272:G272)=0,"",IF(OR(E272="Done",NOT(ISNUMBER(D272))),"",D272-TodayRef))</f>
        <v/>
      </c>
      <c r="I272" s="1">
        <f>IF(COUNTA(A272:G272)=0,"",IF(E272="Done","Done",IF(NOT(ISNUMBER(D272)),"No due date",IF(D272&lt;TodayRef,"Overdue",IF(D272-TodayRef&lt;=3,"Due soon","Upcoming")))))</f>
        <v/>
      </c>
      <c r="J272" s="1">
        <f>IF(COUNTA(A272:G272)=0,"",IF(A272="","Missing task",IF(AND(E272&lt;&gt;"",COUNTIF(Statuses,E272)=0),"Unknown status",IF(AND(D272&lt;&gt;"",NOT(ISNUMBER(D272))),"Invalid date","OK"))))</f>
        <v/>
      </c>
    </row>
    <row r="273" spans="1:10" ht="21" customHeight="1">
      <c r="A273" s="3"/>
      <c r="B273" s="3"/>
      <c r="C273" s="3"/>
      <c r="D273" s="4"/>
      <c r="E273" s="3"/>
      <c r="F273" s="3"/>
      <c r="G273" s="3"/>
      <c r="H273" s="5">
        <f>IF(COUNTA(A273:G273)=0,"",IF(OR(E273="Done",NOT(ISNUMBER(D273))),"",D273-TodayRef))</f>
        <v/>
      </c>
      <c r="I273" s="1">
        <f>IF(COUNTA(A273:G273)=0,"",IF(E273="Done","Done",IF(NOT(ISNUMBER(D273)),"No due date",IF(D273&lt;TodayRef,"Overdue",IF(D273-TodayRef&lt;=3,"Due soon","Upcoming")))))</f>
        <v/>
      </c>
      <c r="J273" s="1">
        <f>IF(COUNTA(A273:G273)=0,"",IF(A273="","Missing task",IF(AND(E273&lt;&gt;"",COUNTIF(Statuses,E273)=0),"Unknown status",IF(AND(D273&lt;&gt;"",NOT(ISNUMBER(D273))),"Invalid date","OK"))))</f>
        <v/>
      </c>
    </row>
    <row r="274" spans="1:10" ht="21" customHeight="1">
      <c r="A274" s="3"/>
      <c r="B274" s="3"/>
      <c r="C274" s="3"/>
      <c r="D274" s="4"/>
      <c r="E274" s="3"/>
      <c r="F274" s="3"/>
      <c r="G274" s="3"/>
      <c r="H274" s="5">
        <f>IF(COUNTA(A274:G274)=0,"",IF(OR(E274="Done",NOT(ISNUMBER(D274))),"",D274-TodayRef))</f>
        <v/>
      </c>
      <c r="I274" s="1">
        <f>IF(COUNTA(A274:G274)=0,"",IF(E274="Done","Done",IF(NOT(ISNUMBER(D274)),"No due date",IF(D274&lt;TodayRef,"Overdue",IF(D274-TodayRef&lt;=3,"Due soon","Upcoming")))))</f>
        <v/>
      </c>
      <c r="J274" s="1">
        <f>IF(COUNTA(A274:G274)=0,"",IF(A274="","Missing task",IF(AND(E274&lt;&gt;"",COUNTIF(Statuses,E274)=0),"Unknown status",IF(AND(D274&lt;&gt;"",NOT(ISNUMBER(D274))),"Invalid date","OK"))))</f>
        <v/>
      </c>
    </row>
    <row r="275" spans="1:10" ht="21" customHeight="1">
      <c r="A275" s="3"/>
      <c r="B275" s="3"/>
      <c r="C275" s="3"/>
      <c r="D275" s="4"/>
      <c r="E275" s="3"/>
      <c r="F275" s="3"/>
      <c r="G275" s="3"/>
      <c r="H275" s="5">
        <f>IF(COUNTA(A275:G275)=0,"",IF(OR(E275="Done",NOT(ISNUMBER(D275))),"",D275-TodayRef))</f>
        <v/>
      </c>
      <c r="I275" s="1">
        <f>IF(COUNTA(A275:G275)=0,"",IF(E275="Done","Done",IF(NOT(ISNUMBER(D275)),"No due date",IF(D275&lt;TodayRef,"Overdue",IF(D275-TodayRef&lt;=3,"Due soon","Upcoming")))))</f>
        <v/>
      </c>
      <c r="J275" s="1">
        <f>IF(COUNTA(A275:G275)=0,"",IF(A275="","Missing task",IF(AND(E275&lt;&gt;"",COUNTIF(Statuses,E275)=0),"Unknown status",IF(AND(D275&lt;&gt;"",NOT(ISNUMBER(D275))),"Invalid date","OK"))))</f>
        <v/>
      </c>
    </row>
    <row r="276" spans="1:10" ht="21" customHeight="1">
      <c r="A276" s="3"/>
      <c r="B276" s="3"/>
      <c r="C276" s="3"/>
      <c r="D276" s="4"/>
      <c r="E276" s="3"/>
      <c r="F276" s="3"/>
      <c r="G276" s="3"/>
      <c r="H276" s="5">
        <f>IF(COUNTA(A276:G276)=0,"",IF(OR(E276="Done",NOT(ISNUMBER(D276))),"",D276-TodayRef))</f>
        <v/>
      </c>
      <c r="I276" s="1">
        <f>IF(COUNTA(A276:G276)=0,"",IF(E276="Done","Done",IF(NOT(ISNUMBER(D276)),"No due date",IF(D276&lt;TodayRef,"Overdue",IF(D276-TodayRef&lt;=3,"Due soon","Upcoming")))))</f>
        <v/>
      </c>
      <c r="J276" s="1">
        <f>IF(COUNTA(A276:G276)=0,"",IF(A276="","Missing task",IF(AND(E276&lt;&gt;"",COUNTIF(Statuses,E276)=0),"Unknown status",IF(AND(D276&lt;&gt;"",NOT(ISNUMBER(D276))),"Invalid date","OK"))))</f>
        <v/>
      </c>
    </row>
    <row r="277" spans="1:10" ht="21" customHeight="1">
      <c r="A277" s="3"/>
      <c r="B277" s="3"/>
      <c r="C277" s="3"/>
      <c r="D277" s="4"/>
      <c r="E277" s="3"/>
      <c r="F277" s="3"/>
      <c r="G277" s="3"/>
      <c r="H277" s="5">
        <f>IF(COUNTA(A277:G277)=0,"",IF(OR(E277="Done",NOT(ISNUMBER(D277))),"",D277-TodayRef))</f>
        <v/>
      </c>
      <c r="I277" s="1">
        <f>IF(COUNTA(A277:G277)=0,"",IF(E277="Done","Done",IF(NOT(ISNUMBER(D277)),"No due date",IF(D277&lt;TodayRef,"Overdue",IF(D277-TodayRef&lt;=3,"Due soon","Upcoming")))))</f>
        <v/>
      </c>
      <c r="J277" s="1">
        <f>IF(COUNTA(A277:G277)=0,"",IF(A277="","Missing task",IF(AND(E277&lt;&gt;"",COUNTIF(Statuses,E277)=0),"Unknown status",IF(AND(D277&lt;&gt;"",NOT(ISNUMBER(D277))),"Invalid date","OK"))))</f>
        <v/>
      </c>
    </row>
    <row r="278" spans="1:10" ht="21" customHeight="1">
      <c r="A278" s="3"/>
      <c r="B278" s="3"/>
      <c r="C278" s="3"/>
      <c r="D278" s="4"/>
      <c r="E278" s="3"/>
      <c r="F278" s="3"/>
      <c r="G278" s="3"/>
      <c r="H278" s="5">
        <f>IF(COUNTA(A278:G278)=0,"",IF(OR(E278="Done",NOT(ISNUMBER(D278))),"",D278-TodayRef))</f>
        <v/>
      </c>
      <c r="I278" s="1">
        <f>IF(COUNTA(A278:G278)=0,"",IF(E278="Done","Done",IF(NOT(ISNUMBER(D278)),"No due date",IF(D278&lt;TodayRef,"Overdue",IF(D278-TodayRef&lt;=3,"Due soon","Upcoming")))))</f>
        <v/>
      </c>
      <c r="J278" s="1">
        <f>IF(COUNTA(A278:G278)=0,"",IF(A278="","Missing task",IF(AND(E278&lt;&gt;"",COUNTIF(Statuses,E278)=0),"Unknown status",IF(AND(D278&lt;&gt;"",NOT(ISNUMBER(D278))),"Invalid date","OK"))))</f>
        <v/>
      </c>
    </row>
    <row r="279" spans="1:10" ht="21" customHeight="1">
      <c r="A279" s="3"/>
      <c r="B279" s="3"/>
      <c r="C279" s="3"/>
      <c r="D279" s="4"/>
      <c r="E279" s="3"/>
      <c r="F279" s="3"/>
      <c r="G279" s="3"/>
      <c r="H279" s="5">
        <f>IF(COUNTA(A279:G279)=0,"",IF(OR(E279="Done",NOT(ISNUMBER(D279))),"",D279-TodayRef))</f>
        <v/>
      </c>
      <c r="I279" s="1">
        <f>IF(COUNTA(A279:G279)=0,"",IF(E279="Done","Done",IF(NOT(ISNUMBER(D279)),"No due date",IF(D279&lt;TodayRef,"Overdue",IF(D279-TodayRef&lt;=3,"Due soon","Upcoming")))))</f>
        <v/>
      </c>
      <c r="J279" s="1">
        <f>IF(COUNTA(A279:G279)=0,"",IF(A279="","Missing task",IF(AND(E279&lt;&gt;"",COUNTIF(Statuses,E279)=0),"Unknown status",IF(AND(D279&lt;&gt;"",NOT(ISNUMBER(D279))),"Invalid date","OK"))))</f>
        <v/>
      </c>
    </row>
    <row r="280" spans="1:10" ht="21" customHeight="1">
      <c r="A280" s="3"/>
      <c r="B280" s="3"/>
      <c r="C280" s="3"/>
      <c r="D280" s="4"/>
      <c r="E280" s="3"/>
      <c r="F280" s="3"/>
      <c r="G280" s="3"/>
      <c r="H280" s="5">
        <f>IF(COUNTA(A280:G280)=0,"",IF(OR(E280="Done",NOT(ISNUMBER(D280))),"",D280-TodayRef))</f>
        <v/>
      </c>
      <c r="I280" s="1">
        <f>IF(COUNTA(A280:G280)=0,"",IF(E280="Done","Done",IF(NOT(ISNUMBER(D280)),"No due date",IF(D280&lt;TodayRef,"Overdue",IF(D280-TodayRef&lt;=3,"Due soon","Upcoming")))))</f>
        <v/>
      </c>
      <c r="J280" s="1">
        <f>IF(COUNTA(A280:G280)=0,"",IF(A280="","Missing task",IF(AND(E280&lt;&gt;"",COUNTIF(Statuses,E280)=0),"Unknown status",IF(AND(D280&lt;&gt;"",NOT(ISNUMBER(D280))),"Invalid date","OK"))))</f>
        <v/>
      </c>
    </row>
    <row r="281" spans="1:10" ht="21" customHeight="1">
      <c r="A281" s="3"/>
      <c r="B281" s="3"/>
      <c r="C281" s="3"/>
      <c r="D281" s="4"/>
      <c r="E281" s="3"/>
      <c r="F281" s="3"/>
      <c r="G281" s="3"/>
      <c r="H281" s="5">
        <f>IF(COUNTA(A281:G281)=0,"",IF(OR(E281="Done",NOT(ISNUMBER(D281))),"",D281-TodayRef))</f>
        <v/>
      </c>
      <c r="I281" s="1">
        <f>IF(COUNTA(A281:G281)=0,"",IF(E281="Done","Done",IF(NOT(ISNUMBER(D281)),"No due date",IF(D281&lt;TodayRef,"Overdue",IF(D281-TodayRef&lt;=3,"Due soon","Upcoming")))))</f>
        <v/>
      </c>
      <c r="J281" s="1">
        <f>IF(COUNTA(A281:G281)=0,"",IF(A281="","Missing task",IF(AND(E281&lt;&gt;"",COUNTIF(Statuses,E281)=0),"Unknown status",IF(AND(D281&lt;&gt;"",NOT(ISNUMBER(D281))),"Invalid date","OK"))))</f>
        <v/>
      </c>
    </row>
    <row r="282" spans="1:10" ht="21" customHeight="1">
      <c r="A282" s="3"/>
      <c r="B282" s="3"/>
      <c r="C282" s="3"/>
      <c r="D282" s="4"/>
      <c r="E282" s="3"/>
      <c r="F282" s="3"/>
      <c r="G282" s="3"/>
      <c r="H282" s="5">
        <f>IF(COUNTA(A282:G282)=0,"",IF(OR(E282="Done",NOT(ISNUMBER(D282))),"",D282-TodayRef))</f>
        <v/>
      </c>
      <c r="I282" s="1">
        <f>IF(COUNTA(A282:G282)=0,"",IF(E282="Done","Done",IF(NOT(ISNUMBER(D282)),"No due date",IF(D282&lt;TodayRef,"Overdue",IF(D282-TodayRef&lt;=3,"Due soon","Upcoming")))))</f>
        <v/>
      </c>
      <c r="J282" s="1">
        <f>IF(COUNTA(A282:G282)=0,"",IF(A282="","Missing task",IF(AND(E282&lt;&gt;"",COUNTIF(Statuses,E282)=0),"Unknown status",IF(AND(D282&lt;&gt;"",NOT(ISNUMBER(D282))),"Invalid date","OK"))))</f>
        <v/>
      </c>
    </row>
    <row r="283" spans="1:10" ht="21" customHeight="1">
      <c r="A283" s="3"/>
      <c r="B283" s="3"/>
      <c r="C283" s="3"/>
      <c r="D283" s="4"/>
      <c r="E283" s="3"/>
      <c r="F283" s="3"/>
      <c r="G283" s="3"/>
      <c r="H283" s="5">
        <f>IF(COUNTA(A283:G283)=0,"",IF(OR(E283="Done",NOT(ISNUMBER(D283))),"",D283-TodayRef))</f>
        <v/>
      </c>
      <c r="I283" s="1">
        <f>IF(COUNTA(A283:G283)=0,"",IF(E283="Done","Done",IF(NOT(ISNUMBER(D283)),"No due date",IF(D283&lt;TodayRef,"Overdue",IF(D283-TodayRef&lt;=3,"Due soon","Upcoming")))))</f>
        <v/>
      </c>
      <c r="J283" s="1">
        <f>IF(COUNTA(A283:G283)=0,"",IF(A283="","Missing task",IF(AND(E283&lt;&gt;"",COUNTIF(Statuses,E283)=0),"Unknown status",IF(AND(D283&lt;&gt;"",NOT(ISNUMBER(D283))),"Invalid date","OK"))))</f>
        <v/>
      </c>
    </row>
    <row r="284" spans="1:10" ht="21" customHeight="1">
      <c r="A284" s="3"/>
      <c r="B284" s="3"/>
      <c r="C284" s="3"/>
      <c r="D284" s="4"/>
      <c r="E284" s="3"/>
      <c r="F284" s="3"/>
      <c r="G284" s="3"/>
      <c r="H284" s="5">
        <f>IF(COUNTA(A284:G284)=0,"",IF(OR(E284="Done",NOT(ISNUMBER(D284))),"",D284-TodayRef))</f>
        <v/>
      </c>
      <c r="I284" s="1">
        <f>IF(COUNTA(A284:G284)=0,"",IF(E284="Done","Done",IF(NOT(ISNUMBER(D284)),"No due date",IF(D284&lt;TodayRef,"Overdue",IF(D284-TodayRef&lt;=3,"Due soon","Upcoming")))))</f>
        <v/>
      </c>
      <c r="J284" s="1">
        <f>IF(COUNTA(A284:G284)=0,"",IF(A284="","Missing task",IF(AND(E284&lt;&gt;"",COUNTIF(Statuses,E284)=0),"Unknown status",IF(AND(D284&lt;&gt;"",NOT(ISNUMBER(D284))),"Invalid date","OK"))))</f>
        <v/>
      </c>
    </row>
    <row r="285" spans="1:10" ht="21" customHeight="1">
      <c r="A285" s="3"/>
      <c r="B285" s="3"/>
      <c r="C285" s="3"/>
      <c r="D285" s="4"/>
      <c r="E285" s="3"/>
      <c r="F285" s="3"/>
      <c r="G285" s="3"/>
      <c r="H285" s="5">
        <f>IF(COUNTA(A285:G285)=0,"",IF(OR(E285="Done",NOT(ISNUMBER(D285))),"",D285-TodayRef))</f>
        <v/>
      </c>
      <c r="I285" s="1">
        <f>IF(COUNTA(A285:G285)=0,"",IF(E285="Done","Done",IF(NOT(ISNUMBER(D285)),"No due date",IF(D285&lt;TodayRef,"Overdue",IF(D285-TodayRef&lt;=3,"Due soon","Upcoming")))))</f>
        <v/>
      </c>
      <c r="J285" s="1">
        <f>IF(COUNTA(A285:G285)=0,"",IF(A285="","Missing task",IF(AND(E285&lt;&gt;"",COUNTIF(Statuses,E285)=0),"Unknown status",IF(AND(D285&lt;&gt;"",NOT(ISNUMBER(D285))),"Invalid date","OK"))))</f>
        <v/>
      </c>
    </row>
    <row r="286" spans="1:10" ht="21" customHeight="1">
      <c r="A286" s="3"/>
      <c r="B286" s="3"/>
      <c r="C286" s="3"/>
      <c r="D286" s="4"/>
      <c r="E286" s="3"/>
      <c r="F286" s="3"/>
      <c r="G286" s="3"/>
      <c r="H286" s="5">
        <f>IF(COUNTA(A286:G286)=0,"",IF(OR(E286="Done",NOT(ISNUMBER(D286))),"",D286-TodayRef))</f>
        <v/>
      </c>
      <c r="I286" s="1">
        <f>IF(COUNTA(A286:G286)=0,"",IF(E286="Done","Done",IF(NOT(ISNUMBER(D286)),"No due date",IF(D286&lt;TodayRef,"Overdue",IF(D286-TodayRef&lt;=3,"Due soon","Upcoming")))))</f>
        <v/>
      </c>
      <c r="J286" s="1">
        <f>IF(COUNTA(A286:G286)=0,"",IF(A286="","Missing task",IF(AND(E286&lt;&gt;"",COUNTIF(Statuses,E286)=0),"Unknown status",IF(AND(D286&lt;&gt;"",NOT(ISNUMBER(D286))),"Invalid date","OK"))))</f>
        <v/>
      </c>
    </row>
    <row r="287" spans="1:10" ht="21" customHeight="1">
      <c r="A287" s="3"/>
      <c r="B287" s="3"/>
      <c r="C287" s="3"/>
      <c r="D287" s="4"/>
      <c r="E287" s="3"/>
      <c r="F287" s="3"/>
      <c r="G287" s="3"/>
      <c r="H287" s="5">
        <f>IF(COUNTA(A287:G287)=0,"",IF(OR(E287="Done",NOT(ISNUMBER(D287))),"",D287-TodayRef))</f>
        <v/>
      </c>
      <c r="I287" s="1">
        <f>IF(COUNTA(A287:G287)=0,"",IF(E287="Done","Done",IF(NOT(ISNUMBER(D287)),"No due date",IF(D287&lt;TodayRef,"Overdue",IF(D287-TodayRef&lt;=3,"Due soon","Upcoming")))))</f>
        <v/>
      </c>
      <c r="J287" s="1">
        <f>IF(COUNTA(A287:G287)=0,"",IF(A287="","Missing task",IF(AND(E287&lt;&gt;"",COUNTIF(Statuses,E287)=0),"Unknown status",IF(AND(D287&lt;&gt;"",NOT(ISNUMBER(D287))),"Invalid date","OK"))))</f>
        <v/>
      </c>
    </row>
    <row r="288" spans="1:10" ht="21" customHeight="1">
      <c r="A288" s="3"/>
      <c r="B288" s="3"/>
      <c r="C288" s="3"/>
      <c r="D288" s="4"/>
      <c r="E288" s="3"/>
      <c r="F288" s="3"/>
      <c r="G288" s="3"/>
      <c r="H288" s="5">
        <f>IF(COUNTA(A288:G288)=0,"",IF(OR(E288="Done",NOT(ISNUMBER(D288))),"",D288-TodayRef))</f>
        <v/>
      </c>
      <c r="I288" s="1">
        <f>IF(COUNTA(A288:G288)=0,"",IF(E288="Done","Done",IF(NOT(ISNUMBER(D288)),"No due date",IF(D288&lt;TodayRef,"Overdue",IF(D288-TodayRef&lt;=3,"Due soon","Upcoming")))))</f>
        <v/>
      </c>
      <c r="J288" s="1">
        <f>IF(COUNTA(A288:G288)=0,"",IF(A288="","Missing task",IF(AND(E288&lt;&gt;"",COUNTIF(Statuses,E288)=0),"Unknown status",IF(AND(D288&lt;&gt;"",NOT(ISNUMBER(D288))),"Invalid date","OK"))))</f>
        <v/>
      </c>
    </row>
    <row r="289" spans="1:10" ht="21" customHeight="1">
      <c r="A289" s="3"/>
      <c r="B289" s="3"/>
      <c r="C289" s="3"/>
      <c r="D289" s="4"/>
      <c r="E289" s="3"/>
      <c r="F289" s="3"/>
      <c r="G289" s="3"/>
      <c r="H289" s="5">
        <f>IF(COUNTA(A289:G289)=0,"",IF(OR(E289="Done",NOT(ISNUMBER(D289))),"",D289-TodayRef))</f>
        <v/>
      </c>
      <c r="I289" s="1">
        <f>IF(COUNTA(A289:G289)=0,"",IF(E289="Done","Done",IF(NOT(ISNUMBER(D289)),"No due date",IF(D289&lt;TodayRef,"Overdue",IF(D289-TodayRef&lt;=3,"Due soon","Upcoming")))))</f>
        <v/>
      </c>
      <c r="J289" s="1">
        <f>IF(COUNTA(A289:G289)=0,"",IF(A289="","Missing task",IF(AND(E289&lt;&gt;"",COUNTIF(Statuses,E289)=0),"Unknown status",IF(AND(D289&lt;&gt;"",NOT(ISNUMBER(D289))),"Invalid date","OK"))))</f>
        <v/>
      </c>
    </row>
    <row r="290" spans="1:10" ht="21" customHeight="1">
      <c r="A290" s="3"/>
      <c r="B290" s="3"/>
      <c r="C290" s="3"/>
      <c r="D290" s="4"/>
      <c r="E290" s="3"/>
      <c r="F290" s="3"/>
      <c r="G290" s="3"/>
      <c r="H290" s="5">
        <f>IF(COUNTA(A290:G290)=0,"",IF(OR(E290="Done",NOT(ISNUMBER(D290))),"",D290-TodayRef))</f>
        <v/>
      </c>
      <c r="I290" s="1">
        <f>IF(COUNTA(A290:G290)=0,"",IF(E290="Done","Done",IF(NOT(ISNUMBER(D290)),"No due date",IF(D290&lt;TodayRef,"Overdue",IF(D290-TodayRef&lt;=3,"Due soon","Upcoming")))))</f>
        <v/>
      </c>
      <c r="J290" s="1">
        <f>IF(COUNTA(A290:G290)=0,"",IF(A290="","Missing task",IF(AND(E290&lt;&gt;"",COUNTIF(Statuses,E290)=0),"Unknown status",IF(AND(D290&lt;&gt;"",NOT(ISNUMBER(D290))),"Invalid date","OK"))))</f>
        <v/>
      </c>
    </row>
    <row r="291" spans="1:10" ht="21" customHeight="1">
      <c r="A291" s="3"/>
      <c r="B291" s="3"/>
      <c r="C291" s="3"/>
      <c r="D291" s="4"/>
      <c r="E291" s="3"/>
      <c r="F291" s="3"/>
      <c r="G291" s="3"/>
      <c r="H291" s="5">
        <f>IF(COUNTA(A291:G291)=0,"",IF(OR(E291="Done",NOT(ISNUMBER(D291))),"",D291-TodayRef))</f>
        <v/>
      </c>
      <c r="I291" s="1">
        <f>IF(COUNTA(A291:G291)=0,"",IF(E291="Done","Done",IF(NOT(ISNUMBER(D291)),"No due date",IF(D291&lt;TodayRef,"Overdue",IF(D291-TodayRef&lt;=3,"Due soon","Upcoming")))))</f>
        <v/>
      </c>
      <c r="J291" s="1">
        <f>IF(COUNTA(A291:G291)=0,"",IF(A291="","Missing task",IF(AND(E291&lt;&gt;"",COUNTIF(Statuses,E291)=0),"Unknown status",IF(AND(D291&lt;&gt;"",NOT(ISNUMBER(D291))),"Invalid date","OK"))))</f>
        <v/>
      </c>
    </row>
    <row r="292" spans="1:10" ht="21" customHeight="1">
      <c r="A292" s="3"/>
      <c r="B292" s="3"/>
      <c r="C292" s="3"/>
      <c r="D292" s="4"/>
      <c r="E292" s="3"/>
      <c r="F292" s="3"/>
      <c r="G292" s="3"/>
      <c r="H292" s="5">
        <f>IF(COUNTA(A292:G292)=0,"",IF(OR(E292="Done",NOT(ISNUMBER(D292))),"",D292-TodayRef))</f>
        <v/>
      </c>
      <c r="I292" s="1">
        <f>IF(COUNTA(A292:G292)=0,"",IF(E292="Done","Done",IF(NOT(ISNUMBER(D292)),"No due date",IF(D292&lt;TodayRef,"Overdue",IF(D292-TodayRef&lt;=3,"Due soon","Upcoming")))))</f>
        <v/>
      </c>
      <c r="J292" s="1">
        <f>IF(COUNTA(A292:G292)=0,"",IF(A292="","Missing task",IF(AND(E292&lt;&gt;"",COUNTIF(Statuses,E292)=0),"Unknown status",IF(AND(D292&lt;&gt;"",NOT(ISNUMBER(D292))),"Invalid date","OK"))))</f>
        <v/>
      </c>
    </row>
    <row r="293" spans="1:10" ht="21" customHeight="1">
      <c r="A293" s="3"/>
      <c r="B293" s="3"/>
      <c r="C293" s="3"/>
      <c r="D293" s="4"/>
      <c r="E293" s="3"/>
      <c r="F293" s="3"/>
      <c r="G293" s="3"/>
      <c r="H293" s="5">
        <f>IF(COUNTA(A293:G293)=0,"",IF(OR(E293="Done",NOT(ISNUMBER(D293))),"",D293-TodayRef))</f>
        <v/>
      </c>
      <c r="I293" s="1">
        <f>IF(COUNTA(A293:G293)=0,"",IF(E293="Done","Done",IF(NOT(ISNUMBER(D293)),"No due date",IF(D293&lt;TodayRef,"Overdue",IF(D293-TodayRef&lt;=3,"Due soon","Upcoming")))))</f>
        <v/>
      </c>
      <c r="J293" s="1">
        <f>IF(COUNTA(A293:G293)=0,"",IF(A293="","Missing task",IF(AND(E293&lt;&gt;"",COUNTIF(Statuses,E293)=0),"Unknown status",IF(AND(D293&lt;&gt;"",NOT(ISNUMBER(D293))),"Invalid date","OK"))))</f>
        <v/>
      </c>
    </row>
    <row r="294" spans="1:10" ht="21" customHeight="1">
      <c r="A294" s="3"/>
      <c r="B294" s="3"/>
      <c r="C294" s="3"/>
      <c r="D294" s="4"/>
      <c r="E294" s="3"/>
      <c r="F294" s="3"/>
      <c r="G294" s="3"/>
      <c r="H294" s="5">
        <f>IF(COUNTA(A294:G294)=0,"",IF(OR(E294="Done",NOT(ISNUMBER(D294))),"",D294-TodayRef))</f>
        <v/>
      </c>
      <c r="I294" s="1">
        <f>IF(COUNTA(A294:G294)=0,"",IF(E294="Done","Done",IF(NOT(ISNUMBER(D294)),"No due date",IF(D294&lt;TodayRef,"Overdue",IF(D294-TodayRef&lt;=3,"Due soon","Upcoming")))))</f>
        <v/>
      </c>
      <c r="J294" s="1">
        <f>IF(COUNTA(A294:G294)=0,"",IF(A294="","Missing task",IF(AND(E294&lt;&gt;"",COUNTIF(Statuses,E294)=0),"Unknown status",IF(AND(D294&lt;&gt;"",NOT(ISNUMBER(D294))),"Invalid date","OK"))))</f>
        <v/>
      </c>
    </row>
    <row r="295" spans="1:10" ht="21" customHeight="1">
      <c r="A295" s="3"/>
      <c r="B295" s="3"/>
      <c r="C295" s="3"/>
      <c r="D295" s="4"/>
      <c r="E295" s="3"/>
      <c r="F295" s="3"/>
      <c r="G295" s="3"/>
      <c r="H295" s="5">
        <f>IF(COUNTA(A295:G295)=0,"",IF(OR(E295="Done",NOT(ISNUMBER(D295))),"",D295-TodayRef))</f>
        <v/>
      </c>
      <c r="I295" s="1">
        <f>IF(COUNTA(A295:G295)=0,"",IF(E295="Done","Done",IF(NOT(ISNUMBER(D295)),"No due date",IF(D295&lt;TodayRef,"Overdue",IF(D295-TodayRef&lt;=3,"Due soon","Upcoming")))))</f>
        <v/>
      </c>
      <c r="J295" s="1">
        <f>IF(COUNTA(A295:G295)=0,"",IF(A295="","Missing task",IF(AND(E295&lt;&gt;"",COUNTIF(Statuses,E295)=0),"Unknown status",IF(AND(D295&lt;&gt;"",NOT(ISNUMBER(D295))),"Invalid date","OK"))))</f>
        <v/>
      </c>
    </row>
    <row r="296" spans="1:10" ht="21" customHeight="1">
      <c r="A296" s="3"/>
      <c r="B296" s="3"/>
      <c r="C296" s="3"/>
      <c r="D296" s="4"/>
      <c r="E296" s="3"/>
      <c r="F296" s="3"/>
      <c r="G296" s="3"/>
      <c r="H296" s="5">
        <f>IF(COUNTA(A296:G296)=0,"",IF(OR(E296="Done",NOT(ISNUMBER(D296))),"",D296-TodayRef))</f>
        <v/>
      </c>
      <c r="I296" s="1">
        <f>IF(COUNTA(A296:G296)=0,"",IF(E296="Done","Done",IF(NOT(ISNUMBER(D296)),"No due date",IF(D296&lt;TodayRef,"Overdue",IF(D296-TodayRef&lt;=3,"Due soon","Upcoming")))))</f>
        <v/>
      </c>
      <c r="J296" s="1">
        <f>IF(COUNTA(A296:G296)=0,"",IF(A296="","Missing task",IF(AND(E296&lt;&gt;"",COUNTIF(Statuses,E296)=0),"Unknown status",IF(AND(D296&lt;&gt;"",NOT(ISNUMBER(D296))),"Invalid date","OK"))))</f>
        <v/>
      </c>
    </row>
    <row r="297" spans="1:10" ht="21" customHeight="1">
      <c r="A297" s="3"/>
      <c r="B297" s="3"/>
      <c r="C297" s="3"/>
      <c r="D297" s="4"/>
      <c r="E297" s="3"/>
      <c r="F297" s="3"/>
      <c r="G297" s="3"/>
      <c r="H297" s="5">
        <f>IF(COUNTA(A297:G297)=0,"",IF(OR(E297="Done",NOT(ISNUMBER(D297))),"",D297-TodayRef))</f>
        <v/>
      </c>
      <c r="I297" s="1">
        <f>IF(COUNTA(A297:G297)=0,"",IF(E297="Done","Done",IF(NOT(ISNUMBER(D297)),"No due date",IF(D297&lt;TodayRef,"Overdue",IF(D297-TodayRef&lt;=3,"Due soon","Upcoming")))))</f>
        <v/>
      </c>
      <c r="J297" s="1">
        <f>IF(COUNTA(A297:G297)=0,"",IF(A297="","Missing task",IF(AND(E297&lt;&gt;"",COUNTIF(Statuses,E297)=0),"Unknown status",IF(AND(D297&lt;&gt;"",NOT(ISNUMBER(D297))),"Invalid date","OK"))))</f>
        <v/>
      </c>
    </row>
    <row r="298" spans="1:10" ht="21" customHeight="1">
      <c r="A298" s="3"/>
      <c r="B298" s="3"/>
      <c r="C298" s="3"/>
      <c r="D298" s="4"/>
      <c r="E298" s="3"/>
      <c r="F298" s="3"/>
      <c r="G298" s="3"/>
      <c r="H298" s="5">
        <f>IF(COUNTA(A298:G298)=0,"",IF(OR(E298="Done",NOT(ISNUMBER(D298))),"",D298-TodayRef))</f>
        <v/>
      </c>
      <c r="I298" s="1">
        <f>IF(COUNTA(A298:G298)=0,"",IF(E298="Done","Done",IF(NOT(ISNUMBER(D298)),"No due date",IF(D298&lt;TodayRef,"Overdue",IF(D298-TodayRef&lt;=3,"Due soon","Upcoming")))))</f>
        <v/>
      </c>
      <c r="J298" s="1">
        <f>IF(COUNTA(A298:G298)=0,"",IF(A298="","Missing task",IF(AND(E298&lt;&gt;"",COUNTIF(Statuses,E298)=0),"Unknown status",IF(AND(D298&lt;&gt;"",NOT(ISNUMBER(D298))),"Invalid date","OK"))))</f>
        <v/>
      </c>
    </row>
    <row r="299" spans="1:10" ht="21" customHeight="1">
      <c r="A299" s="3"/>
      <c r="B299" s="3"/>
      <c r="C299" s="3"/>
      <c r="D299" s="4"/>
      <c r="E299" s="3"/>
      <c r="F299" s="3"/>
      <c r="G299" s="3"/>
      <c r="H299" s="5">
        <f>IF(COUNTA(A299:G299)=0,"",IF(OR(E299="Done",NOT(ISNUMBER(D299))),"",D299-TodayRef))</f>
        <v/>
      </c>
      <c r="I299" s="1">
        <f>IF(COUNTA(A299:G299)=0,"",IF(E299="Done","Done",IF(NOT(ISNUMBER(D299)),"No due date",IF(D299&lt;TodayRef,"Overdue",IF(D299-TodayRef&lt;=3,"Due soon","Upcoming")))))</f>
        <v/>
      </c>
      <c r="J299" s="1">
        <f>IF(COUNTA(A299:G299)=0,"",IF(A299="","Missing task",IF(AND(E299&lt;&gt;"",COUNTIF(Statuses,E299)=0),"Unknown status",IF(AND(D299&lt;&gt;"",NOT(ISNUMBER(D299))),"Invalid date","OK"))))</f>
        <v/>
      </c>
    </row>
    <row r="300" spans="1:10" ht="21" customHeight="1">
      <c r="A300" s="3"/>
      <c r="B300" s="3"/>
      <c r="C300" s="3"/>
      <c r="D300" s="4"/>
      <c r="E300" s="3"/>
      <c r="F300" s="3"/>
      <c r="G300" s="3"/>
      <c r="H300" s="5">
        <f>IF(COUNTA(A300:G300)=0,"",IF(OR(E300="Done",NOT(ISNUMBER(D300))),"",D300-TodayRef))</f>
        <v/>
      </c>
      <c r="I300" s="1">
        <f>IF(COUNTA(A300:G300)=0,"",IF(E300="Done","Done",IF(NOT(ISNUMBER(D300)),"No due date",IF(D300&lt;TodayRef,"Overdue",IF(D300-TodayRef&lt;=3,"Due soon","Upcoming")))))</f>
        <v/>
      </c>
      <c r="J300" s="1">
        <f>IF(COUNTA(A300:G300)=0,"",IF(A300="","Missing task",IF(AND(E300&lt;&gt;"",COUNTIF(Statuses,E300)=0),"Unknown status",IF(AND(D300&lt;&gt;"",NOT(ISNUMBER(D300))),"Invalid date","OK"))))</f>
        <v/>
      </c>
    </row>
    <row r="301" spans="1:10" ht="21" customHeight="1">
      <c r="A301" s="3"/>
      <c r="B301" s="3"/>
      <c r="C301" s="3"/>
      <c r="D301" s="4"/>
      <c r="E301" s="3"/>
      <c r="F301" s="3"/>
      <c r="G301" s="3"/>
      <c r="H301" s="5">
        <f>IF(COUNTA(A301:G301)=0,"",IF(OR(E301="Done",NOT(ISNUMBER(D301))),"",D301-TodayRef))</f>
        <v/>
      </c>
      <c r="I301" s="1">
        <f>IF(COUNTA(A301:G301)=0,"",IF(E301="Done","Done",IF(NOT(ISNUMBER(D301)),"No due date",IF(D301&lt;TodayRef,"Overdue",IF(D301-TodayRef&lt;=3,"Due soon","Upcoming")))))</f>
        <v/>
      </c>
      <c r="J301" s="1">
        <f>IF(COUNTA(A301:G301)=0,"",IF(A301="","Missing task",IF(AND(E301&lt;&gt;"",COUNTIF(Statuses,E301)=0),"Unknown status",IF(AND(D301&lt;&gt;"",NOT(ISNUMBER(D301))),"Invalid date","OK"))))</f>
        <v/>
      </c>
    </row>
    <row r="302" spans="1:10" ht="21" customHeight="1">
      <c r="A302" s="3"/>
      <c r="B302" s="3"/>
      <c r="C302" s="3"/>
      <c r="D302" s="4"/>
      <c r="E302" s="3"/>
      <c r="F302" s="3"/>
      <c r="G302" s="3"/>
      <c r="H302" s="5">
        <f>IF(COUNTA(A302:G302)=0,"",IF(OR(E302="Done",NOT(ISNUMBER(D302))),"",D302-TodayRef))</f>
        <v/>
      </c>
      <c r="I302" s="1">
        <f>IF(COUNTA(A302:G302)=0,"",IF(E302="Done","Done",IF(NOT(ISNUMBER(D302)),"No due date",IF(D302&lt;TodayRef,"Overdue",IF(D302-TodayRef&lt;=3,"Due soon","Upcoming")))))</f>
        <v/>
      </c>
      <c r="J302" s="1">
        <f>IF(COUNTA(A302:G302)=0,"",IF(A302="","Missing task",IF(AND(E302&lt;&gt;"",COUNTIF(Statuses,E302)=0),"Unknown status",IF(AND(D302&lt;&gt;"",NOT(ISNUMBER(D302))),"Invalid date","OK"))))</f>
        <v/>
      </c>
    </row>
    <row r="303" spans="1:10" ht="21" customHeight="1">
      <c r="A303" s="3"/>
      <c r="B303" s="3"/>
      <c r="C303" s="3"/>
      <c r="D303" s="4"/>
      <c r="E303" s="3"/>
      <c r="F303" s="3"/>
      <c r="G303" s="3"/>
      <c r="H303" s="5">
        <f>IF(COUNTA(A303:G303)=0,"",IF(OR(E303="Done",NOT(ISNUMBER(D303))),"",D303-TodayRef))</f>
        <v/>
      </c>
      <c r="I303" s="1">
        <f>IF(COUNTA(A303:G303)=0,"",IF(E303="Done","Done",IF(NOT(ISNUMBER(D303)),"No due date",IF(D303&lt;TodayRef,"Overdue",IF(D303-TodayRef&lt;=3,"Due soon","Upcoming")))))</f>
        <v/>
      </c>
      <c r="J303" s="1">
        <f>IF(COUNTA(A303:G303)=0,"",IF(A303="","Missing task",IF(AND(E303&lt;&gt;"",COUNTIF(Statuses,E303)=0),"Unknown status",IF(AND(D303&lt;&gt;"",NOT(ISNUMBER(D303))),"Invalid date","OK"))))</f>
        <v/>
      </c>
    </row>
    <row r="304" spans="1:10" ht="21" customHeight="1">
      <c r="A304" s="3"/>
      <c r="B304" s="3"/>
      <c r="C304" s="3"/>
      <c r="D304" s="4"/>
      <c r="E304" s="3"/>
      <c r="F304" s="3"/>
      <c r="G304" s="3"/>
      <c r="H304" s="5">
        <f>IF(COUNTA(A304:G304)=0,"",IF(OR(E304="Done",NOT(ISNUMBER(D304))),"",D304-TodayRef))</f>
        <v/>
      </c>
      <c r="I304" s="1">
        <f>IF(COUNTA(A304:G304)=0,"",IF(E304="Done","Done",IF(NOT(ISNUMBER(D304)),"No due date",IF(D304&lt;TodayRef,"Overdue",IF(D304-TodayRef&lt;=3,"Due soon","Upcoming")))))</f>
        <v/>
      </c>
      <c r="J304" s="1">
        <f>IF(COUNTA(A304:G304)=0,"",IF(A304="","Missing task",IF(AND(E304&lt;&gt;"",COUNTIF(Statuses,E304)=0),"Unknown status",IF(AND(D304&lt;&gt;"",NOT(ISNUMBER(D304))),"Invalid date","OK"))))</f>
        <v/>
      </c>
    </row>
    <row r="305" spans="1:10" ht="21" customHeight="1">
      <c r="A305" s="3"/>
      <c r="B305" s="3"/>
      <c r="C305" s="3"/>
      <c r="D305" s="4"/>
      <c r="E305" s="3"/>
      <c r="F305" s="3"/>
      <c r="G305" s="3"/>
      <c r="H305" s="5">
        <f>IF(COUNTA(A305:G305)=0,"",IF(OR(E305="Done",NOT(ISNUMBER(D305))),"",D305-TodayRef))</f>
        <v/>
      </c>
      <c r="I305" s="1">
        <f>IF(COUNTA(A305:G305)=0,"",IF(E305="Done","Done",IF(NOT(ISNUMBER(D305)),"No due date",IF(D305&lt;TodayRef,"Overdue",IF(D305-TodayRef&lt;=3,"Due soon","Upcoming")))))</f>
        <v/>
      </c>
      <c r="J305" s="1">
        <f>IF(COUNTA(A305:G305)=0,"",IF(A305="","Missing task",IF(AND(E305&lt;&gt;"",COUNTIF(Statuses,E305)=0),"Unknown status",IF(AND(D305&lt;&gt;"",NOT(ISNUMBER(D305))),"Invalid date","OK"))))</f>
        <v/>
      </c>
    </row>
    <row r="306" spans="1:10" ht="21" customHeight="1">
      <c r="A306" s="3"/>
      <c r="B306" s="3"/>
      <c r="C306" s="3"/>
      <c r="D306" s="4"/>
      <c r="E306" s="3"/>
      <c r="F306" s="3"/>
      <c r="G306" s="3"/>
      <c r="H306" s="5">
        <f>IF(COUNTA(A306:G306)=0,"",IF(OR(E306="Done",NOT(ISNUMBER(D306))),"",D306-TodayRef))</f>
        <v/>
      </c>
      <c r="I306" s="1">
        <f>IF(COUNTA(A306:G306)=0,"",IF(E306="Done","Done",IF(NOT(ISNUMBER(D306)),"No due date",IF(D306&lt;TodayRef,"Overdue",IF(D306-TodayRef&lt;=3,"Due soon","Upcoming")))))</f>
        <v/>
      </c>
      <c r="J306" s="1">
        <f>IF(COUNTA(A306:G306)=0,"",IF(A306="","Missing task",IF(AND(E306&lt;&gt;"",COUNTIF(Statuses,E306)=0),"Unknown status",IF(AND(D306&lt;&gt;"",NOT(ISNUMBER(D306))),"Invalid date","OK"))))</f>
        <v/>
      </c>
    </row>
    <row r="307" spans="1:10" ht="21" customHeight="1">
      <c r="A307" s="3"/>
      <c r="B307" s="3"/>
      <c r="C307" s="3"/>
      <c r="D307" s="4"/>
      <c r="E307" s="3"/>
      <c r="F307" s="3"/>
      <c r="G307" s="3"/>
      <c r="H307" s="5">
        <f>IF(COUNTA(A307:G307)=0,"",IF(OR(E307="Done",NOT(ISNUMBER(D307))),"",D307-TodayRef))</f>
        <v/>
      </c>
      <c r="I307" s="1">
        <f>IF(COUNTA(A307:G307)=0,"",IF(E307="Done","Done",IF(NOT(ISNUMBER(D307)),"No due date",IF(D307&lt;TodayRef,"Overdue",IF(D307-TodayRef&lt;=3,"Due soon","Upcoming")))))</f>
        <v/>
      </c>
      <c r="J307" s="1">
        <f>IF(COUNTA(A307:G307)=0,"",IF(A307="","Missing task",IF(AND(E307&lt;&gt;"",COUNTIF(Statuses,E307)=0),"Unknown status",IF(AND(D307&lt;&gt;"",NOT(ISNUMBER(D307))),"Invalid date","OK"))))</f>
        <v/>
      </c>
    </row>
    <row r="308" spans="1:10" ht="21" customHeight="1">
      <c r="A308" s="3"/>
      <c r="B308" s="3"/>
      <c r="C308" s="3"/>
      <c r="D308" s="4"/>
      <c r="E308" s="3"/>
      <c r="F308" s="3"/>
      <c r="G308" s="3"/>
      <c r="H308" s="5">
        <f>IF(COUNTA(A308:G308)=0,"",IF(OR(E308="Done",NOT(ISNUMBER(D308))),"",D308-TodayRef))</f>
        <v/>
      </c>
      <c r="I308" s="1">
        <f>IF(COUNTA(A308:G308)=0,"",IF(E308="Done","Done",IF(NOT(ISNUMBER(D308)),"No due date",IF(D308&lt;TodayRef,"Overdue",IF(D308-TodayRef&lt;=3,"Due soon","Upcoming")))))</f>
        <v/>
      </c>
      <c r="J308" s="1">
        <f>IF(COUNTA(A308:G308)=0,"",IF(A308="","Missing task",IF(AND(E308&lt;&gt;"",COUNTIF(Statuses,E308)=0),"Unknown status",IF(AND(D308&lt;&gt;"",NOT(ISNUMBER(D308))),"Invalid date","OK"))))</f>
        <v/>
      </c>
    </row>
    <row r="309" spans="1:10" ht="21" customHeight="1">
      <c r="A309" s="3"/>
      <c r="B309" s="3"/>
      <c r="C309" s="3"/>
      <c r="D309" s="4"/>
      <c r="E309" s="3"/>
      <c r="F309" s="3"/>
      <c r="G309" s="3"/>
      <c r="H309" s="5">
        <f>IF(COUNTA(A309:G309)=0,"",IF(OR(E309="Done",NOT(ISNUMBER(D309))),"",D309-TodayRef))</f>
        <v/>
      </c>
      <c r="I309" s="1">
        <f>IF(COUNTA(A309:G309)=0,"",IF(E309="Done","Done",IF(NOT(ISNUMBER(D309)),"No due date",IF(D309&lt;TodayRef,"Overdue",IF(D309-TodayRef&lt;=3,"Due soon","Upcoming")))))</f>
        <v/>
      </c>
      <c r="J309" s="1">
        <f>IF(COUNTA(A309:G309)=0,"",IF(A309="","Missing task",IF(AND(E309&lt;&gt;"",COUNTIF(Statuses,E309)=0),"Unknown status",IF(AND(D309&lt;&gt;"",NOT(ISNUMBER(D309))),"Invalid date","OK"))))</f>
        <v/>
      </c>
    </row>
    <row r="310" spans="1:10" ht="21" customHeight="1">
      <c r="A310" s="3"/>
      <c r="B310" s="3"/>
      <c r="C310" s="3"/>
      <c r="D310" s="4"/>
      <c r="E310" s="3"/>
      <c r="F310" s="3"/>
      <c r="G310" s="3"/>
      <c r="H310" s="5">
        <f>IF(COUNTA(A310:G310)=0,"",IF(OR(E310="Done",NOT(ISNUMBER(D310))),"",D310-TodayRef))</f>
        <v/>
      </c>
      <c r="I310" s="1">
        <f>IF(COUNTA(A310:G310)=0,"",IF(E310="Done","Done",IF(NOT(ISNUMBER(D310)),"No due date",IF(D310&lt;TodayRef,"Overdue",IF(D310-TodayRef&lt;=3,"Due soon","Upcoming")))))</f>
        <v/>
      </c>
      <c r="J310" s="1">
        <f>IF(COUNTA(A310:G310)=0,"",IF(A310="","Missing task",IF(AND(E310&lt;&gt;"",COUNTIF(Statuses,E310)=0),"Unknown status",IF(AND(D310&lt;&gt;"",NOT(ISNUMBER(D310))),"Invalid date","OK"))))</f>
        <v/>
      </c>
    </row>
    <row r="311" spans="1:10" ht="21" customHeight="1">
      <c r="A311" s="3"/>
      <c r="B311" s="3"/>
      <c r="C311" s="3"/>
      <c r="D311" s="4"/>
      <c r="E311" s="3"/>
      <c r="F311" s="3"/>
      <c r="G311" s="3"/>
      <c r="H311" s="5">
        <f>IF(COUNTA(A311:G311)=0,"",IF(OR(E311="Done",NOT(ISNUMBER(D311))),"",D311-TodayRef))</f>
        <v/>
      </c>
      <c r="I311" s="1">
        <f>IF(COUNTA(A311:G311)=0,"",IF(E311="Done","Done",IF(NOT(ISNUMBER(D311)),"No due date",IF(D311&lt;TodayRef,"Overdue",IF(D311-TodayRef&lt;=3,"Due soon","Upcoming")))))</f>
        <v/>
      </c>
      <c r="J311" s="1">
        <f>IF(COUNTA(A311:G311)=0,"",IF(A311="","Missing task",IF(AND(E311&lt;&gt;"",COUNTIF(Statuses,E311)=0),"Unknown status",IF(AND(D311&lt;&gt;"",NOT(ISNUMBER(D311))),"Invalid date","OK"))))</f>
        <v/>
      </c>
    </row>
    <row r="312" spans="1:10" ht="21" customHeight="1">
      <c r="A312" s="3"/>
      <c r="B312" s="3"/>
      <c r="C312" s="3"/>
      <c r="D312" s="4"/>
      <c r="E312" s="3"/>
      <c r="F312" s="3"/>
      <c r="G312" s="3"/>
      <c r="H312" s="5">
        <f>IF(COUNTA(A312:G312)=0,"",IF(OR(E312="Done",NOT(ISNUMBER(D312))),"",D312-TodayRef))</f>
        <v/>
      </c>
      <c r="I312" s="1">
        <f>IF(COUNTA(A312:G312)=0,"",IF(E312="Done","Done",IF(NOT(ISNUMBER(D312)),"No due date",IF(D312&lt;TodayRef,"Overdue",IF(D312-TodayRef&lt;=3,"Due soon","Upcoming")))))</f>
        <v/>
      </c>
      <c r="J312" s="1">
        <f>IF(COUNTA(A312:G312)=0,"",IF(A312="","Missing task",IF(AND(E312&lt;&gt;"",COUNTIF(Statuses,E312)=0),"Unknown status",IF(AND(D312&lt;&gt;"",NOT(ISNUMBER(D312))),"Invalid date","OK"))))</f>
        <v/>
      </c>
    </row>
    <row r="313" spans="1:10" ht="21" customHeight="1">
      <c r="A313" s="3"/>
      <c r="B313" s="3"/>
      <c r="C313" s="3"/>
      <c r="D313" s="4"/>
      <c r="E313" s="3"/>
      <c r="F313" s="3"/>
      <c r="G313" s="3"/>
      <c r="H313" s="5">
        <f>IF(COUNTA(A313:G313)=0,"",IF(OR(E313="Done",NOT(ISNUMBER(D313))),"",D313-TodayRef))</f>
        <v/>
      </c>
      <c r="I313" s="1">
        <f>IF(COUNTA(A313:G313)=0,"",IF(E313="Done","Done",IF(NOT(ISNUMBER(D313)),"No due date",IF(D313&lt;TodayRef,"Overdue",IF(D313-TodayRef&lt;=3,"Due soon","Upcoming")))))</f>
        <v/>
      </c>
      <c r="J313" s="1">
        <f>IF(COUNTA(A313:G313)=0,"",IF(A313="","Missing task",IF(AND(E313&lt;&gt;"",COUNTIF(Statuses,E313)=0),"Unknown status",IF(AND(D313&lt;&gt;"",NOT(ISNUMBER(D313))),"Invalid date","OK"))))</f>
        <v/>
      </c>
    </row>
    <row r="314" spans="1:10" ht="21" customHeight="1">
      <c r="A314" s="3"/>
      <c r="B314" s="3"/>
      <c r="C314" s="3"/>
      <c r="D314" s="4"/>
      <c r="E314" s="3"/>
      <c r="F314" s="3"/>
      <c r="G314" s="3"/>
      <c r="H314" s="5">
        <f>IF(COUNTA(A314:G314)=0,"",IF(OR(E314="Done",NOT(ISNUMBER(D314))),"",D314-TodayRef))</f>
        <v/>
      </c>
      <c r="I314" s="1">
        <f>IF(COUNTA(A314:G314)=0,"",IF(E314="Done","Done",IF(NOT(ISNUMBER(D314)),"No due date",IF(D314&lt;TodayRef,"Overdue",IF(D314-TodayRef&lt;=3,"Due soon","Upcoming")))))</f>
        <v/>
      </c>
      <c r="J314" s="1">
        <f>IF(COUNTA(A314:G314)=0,"",IF(A314="","Missing task",IF(AND(E314&lt;&gt;"",COUNTIF(Statuses,E314)=0),"Unknown status",IF(AND(D314&lt;&gt;"",NOT(ISNUMBER(D314))),"Invalid date","OK"))))</f>
        <v/>
      </c>
    </row>
    <row r="315" spans="1:10" ht="21" customHeight="1">
      <c r="A315" s="3"/>
      <c r="B315" s="3"/>
      <c r="C315" s="3"/>
      <c r="D315" s="4"/>
      <c r="E315" s="3"/>
      <c r="F315" s="3"/>
      <c r="G315" s="3"/>
      <c r="H315" s="5">
        <f>IF(COUNTA(A315:G315)=0,"",IF(OR(E315="Done",NOT(ISNUMBER(D315))),"",D315-TodayRef))</f>
        <v/>
      </c>
      <c r="I315" s="1">
        <f>IF(COUNTA(A315:G315)=0,"",IF(E315="Done","Done",IF(NOT(ISNUMBER(D315)),"No due date",IF(D315&lt;TodayRef,"Overdue",IF(D315-TodayRef&lt;=3,"Due soon","Upcoming")))))</f>
        <v/>
      </c>
      <c r="J315" s="1">
        <f>IF(COUNTA(A315:G315)=0,"",IF(A315="","Missing task",IF(AND(E315&lt;&gt;"",COUNTIF(Statuses,E315)=0),"Unknown status",IF(AND(D315&lt;&gt;"",NOT(ISNUMBER(D315))),"Invalid date","OK"))))</f>
        <v/>
      </c>
    </row>
    <row r="316" spans="1:10" ht="21" customHeight="1">
      <c r="A316" s="3"/>
      <c r="B316" s="3"/>
      <c r="C316" s="3"/>
      <c r="D316" s="4"/>
      <c r="E316" s="3"/>
      <c r="F316" s="3"/>
      <c r="G316" s="3"/>
      <c r="H316" s="5">
        <f>IF(COUNTA(A316:G316)=0,"",IF(OR(E316="Done",NOT(ISNUMBER(D316))),"",D316-TodayRef))</f>
        <v/>
      </c>
      <c r="I316" s="1">
        <f>IF(COUNTA(A316:G316)=0,"",IF(E316="Done","Done",IF(NOT(ISNUMBER(D316)),"No due date",IF(D316&lt;TodayRef,"Overdue",IF(D316-TodayRef&lt;=3,"Due soon","Upcoming")))))</f>
        <v/>
      </c>
      <c r="J316" s="1">
        <f>IF(COUNTA(A316:G316)=0,"",IF(A316="","Missing task",IF(AND(E316&lt;&gt;"",COUNTIF(Statuses,E316)=0),"Unknown status",IF(AND(D316&lt;&gt;"",NOT(ISNUMBER(D316))),"Invalid date","OK"))))</f>
        <v/>
      </c>
    </row>
    <row r="317" spans="1:10" ht="21" customHeight="1">
      <c r="A317" s="3"/>
      <c r="B317" s="3"/>
      <c r="C317" s="3"/>
      <c r="D317" s="4"/>
      <c r="E317" s="3"/>
      <c r="F317" s="3"/>
      <c r="G317" s="3"/>
      <c r="H317" s="5">
        <f>IF(COUNTA(A317:G317)=0,"",IF(OR(E317="Done",NOT(ISNUMBER(D317))),"",D317-TodayRef))</f>
        <v/>
      </c>
      <c r="I317" s="1">
        <f>IF(COUNTA(A317:G317)=0,"",IF(E317="Done","Done",IF(NOT(ISNUMBER(D317)),"No due date",IF(D317&lt;TodayRef,"Overdue",IF(D317-TodayRef&lt;=3,"Due soon","Upcoming")))))</f>
        <v/>
      </c>
      <c r="J317" s="1">
        <f>IF(COUNTA(A317:G317)=0,"",IF(A317="","Missing task",IF(AND(E317&lt;&gt;"",COUNTIF(Statuses,E317)=0),"Unknown status",IF(AND(D317&lt;&gt;"",NOT(ISNUMBER(D317))),"Invalid date","OK"))))</f>
        <v/>
      </c>
    </row>
    <row r="318" spans="1:10" ht="21" customHeight="1">
      <c r="A318" s="3"/>
      <c r="B318" s="3"/>
      <c r="C318" s="3"/>
      <c r="D318" s="4"/>
      <c r="E318" s="3"/>
      <c r="F318" s="3"/>
      <c r="G318" s="3"/>
      <c r="H318" s="5">
        <f>IF(COUNTA(A318:G318)=0,"",IF(OR(E318="Done",NOT(ISNUMBER(D318))),"",D318-TodayRef))</f>
        <v/>
      </c>
      <c r="I318" s="1">
        <f>IF(COUNTA(A318:G318)=0,"",IF(E318="Done","Done",IF(NOT(ISNUMBER(D318)),"No due date",IF(D318&lt;TodayRef,"Overdue",IF(D318-TodayRef&lt;=3,"Due soon","Upcoming")))))</f>
        <v/>
      </c>
      <c r="J318" s="1">
        <f>IF(COUNTA(A318:G318)=0,"",IF(A318="","Missing task",IF(AND(E318&lt;&gt;"",COUNTIF(Statuses,E318)=0),"Unknown status",IF(AND(D318&lt;&gt;"",NOT(ISNUMBER(D318))),"Invalid date","OK"))))</f>
        <v/>
      </c>
    </row>
    <row r="319" spans="1:10" ht="21" customHeight="1">
      <c r="A319" s="3"/>
      <c r="B319" s="3"/>
      <c r="C319" s="3"/>
      <c r="D319" s="4"/>
      <c r="E319" s="3"/>
      <c r="F319" s="3"/>
      <c r="G319" s="3"/>
      <c r="H319" s="5">
        <f>IF(COUNTA(A319:G319)=0,"",IF(OR(E319="Done",NOT(ISNUMBER(D319))),"",D319-TodayRef))</f>
        <v/>
      </c>
      <c r="I319" s="1">
        <f>IF(COUNTA(A319:G319)=0,"",IF(E319="Done","Done",IF(NOT(ISNUMBER(D319)),"No due date",IF(D319&lt;TodayRef,"Overdue",IF(D319-TodayRef&lt;=3,"Due soon","Upcoming")))))</f>
        <v/>
      </c>
      <c r="J319" s="1">
        <f>IF(COUNTA(A319:G319)=0,"",IF(A319="","Missing task",IF(AND(E319&lt;&gt;"",COUNTIF(Statuses,E319)=0),"Unknown status",IF(AND(D319&lt;&gt;"",NOT(ISNUMBER(D319))),"Invalid date","OK"))))</f>
        <v/>
      </c>
    </row>
    <row r="320" spans="1:10" ht="21" customHeight="1">
      <c r="A320" s="3"/>
      <c r="B320" s="3"/>
      <c r="C320" s="3"/>
      <c r="D320" s="4"/>
      <c r="E320" s="3"/>
      <c r="F320" s="3"/>
      <c r="G320" s="3"/>
      <c r="H320" s="5">
        <f>IF(COUNTA(A320:G320)=0,"",IF(OR(E320="Done",NOT(ISNUMBER(D320))),"",D320-TodayRef))</f>
        <v/>
      </c>
      <c r="I320" s="1">
        <f>IF(COUNTA(A320:G320)=0,"",IF(E320="Done","Done",IF(NOT(ISNUMBER(D320)),"No due date",IF(D320&lt;TodayRef,"Overdue",IF(D320-TodayRef&lt;=3,"Due soon","Upcoming")))))</f>
        <v/>
      </c>
      <c r="J320" s="1">
        <f>IF(COUNTA(A320:G320)=0,"",IF(A320="","Missing task",IF(AND(E320&lt;&gt;"",COUNTIF(Statuses,E320)=0),"Unknown status",IF(AND(D320&lt;&gt;"",NOT(ISNUMBER(D320))),"Invalid date","OK"))))</f>
        <v/>
      </c>
    </row>
    <row r="321" spans="1:10" ht="21" customHeight="1">
      <c r="A321" s="3"/>
      <c r="B321" s="3"/>
      <c r="C321" s="3"/>
      <c r="D321" s="4"/>
      <c r="E321" s="3"/>
      <c r="F321" s="3"/>
      <c r="G321" s="3"/>
      <c r="H321" s="5">
        <f>IF(COUNTA(A321:G321)=0,"",IF(OR(E321="Done",NOT(ISNUMBER(D321))),"",D321-TodayRef))</f>
        <v/>
      </c>
      <c r="I321" s="1">
        <f>IF(COUNTA(A321:G321)=0,"",IF(E321="Done","Done",IF(NOT(ISNUMBER(D321)),"No due date",IF(D321&lt;TodayRef,"Overdue",IF(D321-TodayRef&lt;=3,"Due soon","Upcoming")))))</f>
        <v/>
      </c>
      <c r="J321" s="1">
        <f>IF(COUNTA(A321:G321)=0,"",IF(A321="","Missing task",IF(AND(E321&lt;&gt;"",COUNTIF(Statuses,E321)=0),"Unknown status",IF(AND(D321&lt;&gt;"",NOT(ISNUMBER(D321))),"Invalid date","OK"))))</f>
        <v/>
      </c>
    </row>
    <row r="322" spans="1:10" ht="21" customHeight="1">
      <c r="A322" s="3"/>
      <c r="B322" s="3"/>
      <c r="C322" s="3"/>
      <c r="D322" s="4"/>
      <c r="E322" s="3"/>
      <c r="F322" s="3"/>
      <c r="G322" s="3"/>
      <c r="H322" s="5">
        <f>IF(COUNTA(A322:G322)=0,"",IF(OR(E322="Done",NOT(ISNUMBER(D322))),"",D322-TodayRef))</f>
        <v/>
      </c>
      <c r="I322" s="1">
        <f>IF(COUNTA(A322:G322)=0,"",IF(E322="Done","Done",IF(NOT(ISNUMBER(D322)),"No due date",IF(D322&lt;TodayRef,"Overdue",IF(D322-TodayRef&lt;=3,"Due soon","Upcoming")))))</f>
        <v/>
      </c>
      <c r="J322" s="1">
        <f>IF(COUNTA(A322:G322)=0,"",IF(A322="","Missing task",IF(AND(E322&lt;&gt;"",COUNTIF(Statuses,E322)=0),"Unknown status",IF(AND(D322&lt;&gt;"",NOT(ISNUMBER(D322))),"Invalid date","OK"))))</f>
        <v/>
      </c>
    </row>
    <row r="323" spans="1:10" ht="21" customHeight="1">
      <c r="A323" s="3"/>
      <c r="B323" s="3"/>
      <c r="C323" s="3"/>
      <c r="D323" s="4"/>
      <c r="E323" s="3"/>
      <c r="F323" s="3"/>
      <c r="G323" s="3"/>
      <c r="H323" s="5">
        <f>IF(COUNTA(A323:G323)=0,"",IF(OR(E323="Done",NOT(ISNUMBER(D323))),"",D323-TodayRef))</f>
        <v/>
      </c>
      <c r="I323" s="1">
        <f>IF(COUNTA(A323:G323)=0,"",IF(E323="Done","Done",IF(NOT(ISNUMBER(D323)),"No due date",IF(D323&lt;TodayRef,"Overdue",IF(D323-TodayRef&lt;=3,"Due soon","Upcoming")))))</f>
        <v/>
      </c>
      <c r="J323" s="1">
        <f>IF(COUNTA(A323:G323)=0,"",IF(A323="","Missing task",IF(AND(E323&lt;&gt;"",COUNTIF(Statuses,E323)=0),"Unknown status",IF(AND(D323&lt;&gt;"",NOT(ISNUMBER(D323))),"Invalid date","OK"))))</f>
        <v/>
      </c>
    </row>
    <row r="324" spans="1:10" ht="21" customHeight="1">
      <c r="A324" s="3"/>
      <c r="B324" s="3"/>
      <c r="C324" s="3"/>
      <c r="D324" s="4"/>
      <c r="E324" s="3"/>
      <c r="F324" s="3"/>
      <c r="G324" s="3"/>
      <c r="H324" s="5">
        <f>IF(COUNTA(A324:G324)=0,"",IF(OR(E324="Done",NOT(ISNUMBER(D324))),"",D324-TodayRef))</f>
        <v/>
      </c>
      <c r="I324" s="1">
        <f>IF(COUNTA(A324:G324)=0,"",IF(E324="Done","Done",IF(NOT(ISNUMBER(D324)),"No due date",IF(D324&lt;TodayRef,"Overdue",IF(D324-TodayRef&lt;=3,"Due soon","Upcoming")))))</f>
        <v/>
      </c>
      <c r="J324" s="1">
        <f>IF(COUNTA(A324:G324)=0,"",IF(A324="","Missing task",IF(AND(E324&lt;&gt;"",COUNTIF(Statuses,E324)=0),"Unknown status",IF(AND(D324&lt;&gt;"",NOT(ISNUMBER(D324))),"Invalid date","OK"))))</f>
        <v/>
      </c>
    </row>
    <row r="325" spans="1:10" ht="21" customHeight="1">
      <c r="A325" s="3"/>
      <c r="B325" s="3"/>
      <c r="C325" s="3"/>
      <c r="D325" s="4"/>
      <c r="E325" s="3"/>
      <c r="F325" s="3"/>
      <c r="G325" s="3"/>
      <c r="H325" s="5">
        <f>IF(COUNTA(A325:G325)=0,"",IF(OR(E325="Done",NOT(ISNUMBER(D325))),"",D325-TodayRef))</f>
        <v/>
      </c>
      <c r="I325" s="1">
        <f>IF(COUNTA(A325:G325)=0,"",IF(E325="Done","Done",IF(NOT(ISNUMBER(D325)),"No due date",IF(D325&lt;TodayRef,"Overdue",IF(D325-TodayRef&lt;=3,"Due soon","Upcoming")))))</f>
        <v/>
      </c>
      <c r="J325" s="1">
        <f>IF(COUNTA(A325:G325)=0,"",IF(A325="","Missing task",IF(AND(E325&lt;&gt;"",COUNTIF(Statuses,E325)=0),"Unknown status",IF(AND(D325&lt;&gt;"",NOT(ISNUMBER(D325))),"Invalid date","OK"))))</f>
        <v/>
      </c>
    </row>
    <row r="326" spans="1:10" ht="21" customHeight="1">
      <c r="A326" s="3"/>
      <c r="B326" s="3"/>
      <c r="C326" s="3"/>
      <c r="D326" s="4"/>
      <c r="E326" s="3"/>
      <c r="F326" s="3"/>
      <c r="G326" s="3"/>
      <c r="H326" s="5">
        <f>IF(COUNTA(A326:G326)=0,"",IF(OR(E326="Done",NOT(ISNUMBER(D326))),"",D326-TodayRef))</f>
        <v/>
      </c>
      <c r="I326" s="1">
        <f>IF(COUNTA(A326:G326)=0,"",IF(E326="Done","Done",IF(NOT(ISNUMBER(D326)),"No due date",IF(D326&lt;TodayRef,"Overdue",IF(D326-TodayRef&lt;=3,"Due soon","Upcoming")))))</f>
        <v/>
      </c>
      <c r="J326" s="1">
        <f>IF(COUNTA(A326:G326)=0,"",IF(A326="","Missing task",IF(AND(E326&lt;&gt;"",COUNTIF(Statuses,E326)=0),"Unknown status",IF(AND(D326&lt;&gt;"",NOT(ISNUMBER(D326))),"Invalid date","OK"))))</f>
        <v/>
      </c>
    </row>
    <row r="327" spans="1:10" ht="21" customHeight="1">
      <c r="A327" s="3"/>
      <c r="B327" s="3"/>
      <c r="C327" s="3"/>
      <c r="D327" s="4"/>
      <c r="E327" s="3"/>
      <c r="F327" s="3"/>
      <c r="G327" s="3"/>
      <c r="H327" s="5">
        <f>IF(COUNTA(A327:G327)=0,"",IF(OR(E327="Done",NOT(ISNUMBER(D327))),"",D327-TodayRef))</f>
        <v/>
      </c>
      <c r="I327" s="1">
        <f>IF(COUNTA(A327:G327)=0,"",IF(E327="Done","Done",IF(NOT(ISNUMBER(D327)),"No due date",IF(D327&lt;TodayRef,"Overdue",IF(D327-TodayRef&lt;=3,"Due soon","Upcoming")))))</f>
        <v/>
      </c>
      <c r="J327" s="1">
        <f>IF(COUNTA(A327:G327)=0,"",IF(A327="","Missing task",IF(AND(E327&lt;&gt;"",COUNTIF(Statuses,E327)=0),"Unknown status",IF(AND(D327&lt;&gt;"",NOT(ISNUMBER(D327))),"Invalid date","OK"))))</f>
        <v/>
      </c>
    </row>
    <row r="328" spans="1:10" ht="21" customHeight="1">
      <c r="A328" s="3"/>
      <c r="B328" s="3"/>
      <c r="C328" s="3"/>
      <c r="D328" s="4"/>
      <c r="E328" s="3"/>
      <c r="F328" s="3"/>
      <c r="G328" s="3"/>
      <c r="H328" s="5">
        <f>IF(COUNTA(A328:G328)=0,"",IF(OR(E328="Done",NOT(ISNUMBER(D328))),"",D328-TodayRef))</f>
        <v/>
      </c>
      <c r="I328" s="1">
        <f>IF(COUNTA(A328:G328)=0,"",IF(E328="Done","Done",IF(NOT(ISNUMBER(D328)),"No due date",IF(D328&lt;TodayRef,"Overdue",IF(D328-TodayRef&lt;=3,"Due soon","Upcoming")))))</f>
        <v/>
      </c>
      <c r="J328" s="1">
        <f>IF(COUNTA(A328:G328)=0,"",IF(A328="","Missing task",IF(AND(E328&lt;&gt;"",COUNTIF(Statuses,E328)=0),"Unknown status",IF(AND(D328&lt;&gt;"",NOT(ISNUMBER(D328))),"Invalid date","OK"))))</f>
        <v/>
      </c>
    </row>
    <row r="329" spans="1:10" ht="21" customHeight="1">
      <c r="A329" s="3"/>
      <c r="B329" s="3"/>
      <c r="C329" s="3"/>
      <c r="D329" s="4"/>
      <c r="E329" s="3"/>
      <c r="F329" s="3"/>
      <c r="G329" s="3"/>
      <c r="H329" s="5">
        <f>IF(COUNTA(A329:G329)=0,"",IF(OR(E329="Done",NOT(ISNUMBER(D329))),"",D329-TodayRef))</f>
        <v/>
      </c>
      <c r="I329" s="1">
        <f>IF(COUNTA(A329:G329)=0,"",IF(E329="Done","Done",IF(NOT(ISNUMBER(D329)),"No due date",IF(D329&lt;TodayRef,"Overdue",IF(D329-TodayRef&lt;=3,"Due soon","Upcoming")))))</f>
        <v/>
      </c>
      <c r="J329" s="1">
        <f>IF(COUNTA(A329:G329)=0,"",IF(A329="","Missing task",IF(AND(E329&lt;&gt;"",COUNTIF(Statuses,E329)=0),"Unknown status",IF(AND(D329&lt;&gt;"",NOT(ISNUMBER(D329))),"Invalid date","OK"))))</f>
        <v/>
      </c>
    </row>
    <row r="330" spans="1:10" ht="21" customHeight="1">
      <c r="A330" s="3"/>
      <c r="B330" s="3"/>
      <c r="C330" s="3"/>
      <c r="D330" s="4"/>
      <c r="E330" s="3"/>
      <c r="F330" s="3"/>
      <c r="G330" s="3"/>
      <c r="H330" s="5">
        <f>IF(COUNTA(A330:G330)=0,"",IF(OR(E330="Done",NOT(ISNUMBER(D330))),"",D330-TodayRef))</f>
        <v/>
      </c>
      <c r="I330" s="1">
        <f>IF(COUNTA(A330:G330)=0,"",IF(E330="Done","Done",IF(NOT(ISNUMBER(D330)),"No due date",IF(D330&lt;TodayRef,"Overdue",IF(D330-TodayRef&lt;=3,"Due soon","Upcoming")))))</f>
        <v/>
      </c>
      <c r="J330" s="1">
        <f>IF(COUNTA(A330:G330)=0,"",IF(A330="","Missing task",IF(AND(E330&lt;&gt;"",COUNTIF(Statuses,E330)=0),"Unknown status",IF(AND(D330&lt;&gt;"",NOT(ISNUMBER(D330))),"Invalid date","OK"))))</f>
        <v/>
      </c>
    </row>
    <row r="331" spans="1:10" ht="21" customHeight="1">
      <c r="A331" s="3"/>
      <c r="B331" s="3"/>
      <c r="C331" s="3"/>
      <c r="D331" s="4"/>
      <c r="E331" s="3"/>
      <c r="F331" s="3"/>
      <c r="G331" s="3"/>
      <c r="H331" s="5">
        <f>IF(COUNTA(A331:G331)=0,"",IF(OR(E331="Done",NOT(ISNUMBER(D331))),"",D331-TodayRef))</f>
        <v/>
      </c>
      <c r="I331" s="1">
        <f>IF(COUNTA(A331:G331)=0,"",IF(E331="Done","Done",IF(NOT(ISNUMBER(D331)),"No due date",IF(D331&lt;TodayRef,"Overdue",IF(D331-TodayRef&lt;=3,"Due soon","Upcoming")))))</f>
        <v/>
      </c>
      <c r="J331" s="1">
        <f>IF(COUNTA(A331:G331)=0,"",IF(A331="","Missing task",IF(AND(E331&lt;&gt;"",COUNTIF(Statuses,E331)=0),"Unknown status",IF(AND(D331&lt;&gt;"",NOT(ISNUMBER(D331))),"Invalid date","OK"))))</f>
        <v/>
      </c>
    </row>
    <row r="332" spans="1:10" ht="21" customHeight="1">
      <c r="A332" s="3"/>
      <c r="B332" s="3"/>
      <c r="C332" s="3"/>
      <c r="D332" s="4"/>
      <c r="E332" s="3"/>
      <c r="F332" s="3"/>
      <c r="G332" s="3"/>
      <c r="H332" s="5">
        <f>IF(COUNTA(A332:G332)=0,"",IF(OR(E332="Done",NOT(ISNUMBER(D332))),"",D332-TodayRef))</f>
        <v/>
      </c>
      <c r="I332" s="1">
        <f>IF(COUNTA(A332:G332)=0,"",IF(E332="Done","Done",IF(NOT(ISNUMBER(D332)),"No due date",IF(D332&lt;TodayRef,"Overdue",IF(D332-TodayRef&lt;=3,"Due soon","Upcoming")))))</f>
        <v/>
      </c>
      <c r="J332" s="1">
        <f>IF(COUNTA(A332:G332)=0,"",IF(A332="","Missing task",IF(AND(E332&lt;&gt;"",COUNTIF(Statuses,E332)=0),"Unknown status",IF(AND(D332&lt;&gt;"",NOT(ISNUMBER(D332))),"Invalid date","OK"))))</f>
        <v/>
      </c>
    </row>
    <row r="333" spans="1:10" ht="21" customHeight="1">
      <c r="A333" s="3"/>
      <c r="B333" s="3"/>
      <c r="C333" s="3"/>
      <c r="D333" s="4"/>
      <c r="E333" s="3"/>
      <c r="F333" s="3"/>
      <c r="G333" s="3"/>
      <c r="H333" s="5">
        <f>IF(COUNTA(A333:G333)=0,"",IF(OR(E333="Done",NOT(ISNUMBER(D333))),"",D333-TodayRef))</f>
        <v/>
      </c>
      <c r="I333" s="1">
        <f>IF(COUNTA(A333:G333)=0,"",IF(E333="Done","Done",IF(NOT(ISNUMBER(D333)),"No due date",IF(D333&lt;TodayRef,"Overdue",IF(D333-TodayRef&lt;=3,"Due soon","Upcoming")))))</f>
        <v/>
      </c>
      <c r="J333" s="1">
        <f>IF(COUNTA(A333:G333)=0,"",IF(A333="","Missing task",IF(AND(E333&lt;&gt;"",COUNTIF(Statuses,E333)=0),"Unknown status",IF(AND(D333&lt;&gt;"",NOT(ISNUMBER(D333))),"Invalid date","OK"))))</f>
        <v/>
      </c>
    </row>
    <row r="334" spans="1:10" ht="21" customHeight="1">
      <c r="A334" s="3"/>
      <c r="B334" s="3"/>
      <c r="C334" s="3"/>
      <c r="D334" s="4"/>
      <c r="E334" s="3"/>
      <c r="F334" s="3"/>
      <c r="G334" s="3"/>
      <c r="H334" s="5">
        <f>IF(COUNTA(A334:G334)=0,"",IF(OR(E334="Done",NOT(ISNUMBER(D334))),"",D334-TodayRef))</f>
        <v/>
      </c>
      <c r="I334" s="1">
        <f>IF(COUNTA(A334:G334)=0,"",IF(E334="Done","Done",IF(NOT(ISNUMBER(D334)),"No due date",IF(D334&lt;TodayRef,"Overdue",IF(D334-TodayRef&lt;=3,"Due soon","Upcoming")))))</f>
        <v/>
      </c>
      <c r="J334" s="1">
        <f>IF(COUNTA(A334:G334)=0,"",IF(A334="","Missing task",IF(AND(E334&lt;&gt;"",COUNTIF(Statuses,E334)=0),"Unknown status",IF(AND(D334&lt;&gt;"",NOT(ISNUMBER(D334))),"Invalid date","OK"))))</f>
        <v/>
      </c>
    </row>
    <row r="335" spans="1:10" ht="21" customHeight="1">
      <c r="A335" s="3"/>
      <c r="B335" s="3"/>
      <c r="C335" s="3"/>
      <c r="D335" s="4"/>
      <c r="E335" s="3"/>
      <c r="F335" s="3"/>
      <c r="G335" s="3"/>
      <c r="H335" s="5">
        <f>IF(COUNTA(A335:G335)=0,"",IF(OR(E335="Done",NOT(ISNUMBER(D335))),"",D335-TodayRef))</f>
        <v/>
      </c>
      <c r="I335" s="1">
        <f>IF(COUNTA(A335:G335)=0,"",IF(E335="Done","Done",IF(NOT(ISNUMBER(D335)),"No due date",IF(D335&lt;TodayRef,"Overdue",IF(D335-TodayRef&lt;=3,"Due soon","Upcoming")))))</f>
        <v/>
      </c>
      <c r="J335" s="1">
        <f>IF(COUNTA(A335:G335)=0,"",IF(A335="","Missing task",IF(AND(E335&lt;&gt;"",COUNTIF(Statuses,E335)=0),"Unknown status",IF(AND(D335&lt;&gt;"",NOT(ISNUMBER(D335))),"Invalid date","OK"))))</f>
        <v/>
      </c>
    </row>
    <row r="336" spans="1:10" ht="21" customHeight="1">
      <c r="A336" s="3"/>
      <c r="B336" s="3"/>
      <c r="C336" s="3"/>
      <c r="D336" s="4"/>
      <c r="E336" s="3"/>
      <c r="F336" s="3"/>
      <c r="G336" s="3"/>
      <c r="H336" s="5">
        <f>IF(COUNTA(A336:G336)=0,"",IF(OR(E336="Done",NOT(ISNUMBER(D336))),"",D336-TodayRef))</f>
        <v/>
      </c>
      <c r="I336" s="1">
        <f>IF(COUNTA(A336:G336)=0,"",IF(E336="Done","Done",IF(NOT(ISNUMBER(D336)),"No due date",IF(D336&lt;TodayRef,"Overdue",IF(D336-TodayRef&lt;=3,"Due soon","Upcoming")))))</f>
        <v/>
      </c>
      <c r="J336" s="1">
        <f>IF(COUNTA(A336:G336)=0,"",IF(A336="","Missing task",IF(AND(E336&lt;&gt;"",COUNTIF(Statuses,E336)=0),"Unknown status",IF(AND(D336&lt;&gt;"",NOT(ISNUMBER(D336))),"Invalid date","OK"))))</f>
        <v/>
      </c>
    </row>
    <row r="337" spans="1:10" ht="21" customHeight="1">
      <c r="A337" s="3"/>
      <c r="B337" s="3"/>
      <c r="C337" s="3"/>
      <c r="D337" s="4"/>
      <c r="E337" s="3"/>
      <c r="F337" s="3"/>
      <c r="G337" s="3"/>
      <c r="H337" s="5">
        <f>IF(COUNTA(A337:G337)=0,"",IF(OR(E337="Done",NOT(ISNUMBER(D337))),"",D337-TodayRef))</f>
        <v/>
      </c>
      <c r="I337" s="1">
        <f>IF(COUNTA(A337:G337)=0,"",IF(E337="Done","Done",IF(NOT(ISNUMBER(D337)),"No due date",IF(D337&lt;TodayRef,"Overdue",IF(D337-TodayRef&lt;=3,"Due soon","Upcoming")))))</f>
        <v/>
      </c>
      <c r="J337" s="1">
        <f>IF(COUNTA(A337:G337)=0,"",IF(A337="","Missing task",IF(AND(E337&lt;&gt;"",COUNTIF(Statuses,E337)=0),"Unknown status",IF(AND(D337&lt;&gt;"",NOT(ISNUMBER(D337))),"Invalid date","OK"))))</f>
        <v/>
      </c>
    </row>
    <row r="338" spans="1:10" ht="21" customHeight="1">
      <c r="A338" s="3"/>
      <c r="B338" s="3"/>
      <c r="C338" s="3"/>
      <c r="D338" s="4"/>
      <c r="E338" s="3"/>
      <c r="F338" s="3"/>
      <c r="G338" s="3"/>
      <c r="H338" s="5">
        <f>IF(COUNTA(A338:G338)=0,"",IF(OR(E338="Done",NOT(ISNUMBER(D338))),"",D338-TodayRef))</f>
        <v/>
      </c>
      <c r="I338" s="1">
        <f>IF(COUNTA(A338:G338)=0,"",IF(E338="Done","Done",IF(NOT(ISNUMBER(D338)),"No due date",IF(D338&lt;TodayRef,"Overdue",IF(D338-TodayRef&lt;=3,"Due soon","Upcoming")))))</f>
        <v/>
      </c>
      <c r="J338" s="1">
        <f>IF(COUNTA(A338:G338)=0,"",IF(A338="","Missing task",IF(AND(E338&lt;&gt;"",COUNTIF(Statuses,E338)=0),"Unknown status",IF(AND(D338&lt;&gt;"",NOT(ISNUMBER(D338))),"Invalid date","OK"))))</f>
        <v/>
      </c>
    </row>
    <row r="339" spans="1:10" ht="21" customHeight="1">
      <c r="A339" s="3"/>
      <c r="B339" s="3"/>
      <c r="C339" s="3"/>
      <c r="D339" s="4"/>
      <c r="E339" s="3"/>
      <c r="F339" s="3"/>
      <c r="G339" s="3"/>
      <c r="H339" s="5">
        <f>IF(COUNTA(A339:G339)=0,"",IF(OR(E339="Done",NOT(ISNUMBER(D339))),"",D339-TodayRef))</f>
        <v/>
      </c>
      <c r="I339" s="1">
        <f>IF(COUNTA(A339:G339)=0,"",IF(E339="Done","Done",IF(NOT(ISNUMBER(D339)),"No due date",IF(D339&lt;TodayRef,"Overdue",IF(D339-TodayRef&lt;=3,"Due soon","Upcoming")))))</f>
        <v/>
      </c>
      <c r="J339" s="1">
        <f>IF(COUNTA(A339:G339)=0,"",IF(A339="","Missing task",IF(AND(E339&lt;&gt;"",COUNTIF(Statuses,E339)=0),"Unknown status",IF(AND(D339&lt;&gt;"",NOT(ISNUMBER(D339))),"Invalid date","OK"))))</f>
        <v/>
      </c>
    </row>
    <row r="340" spans="1:10" ht="21" customHeight="1">
      <c r="A340" s="3"/>
      <c r="B340" s="3"/>
      <c r="C340" s="3"/>
      <c r="D340" s="4"/>
      <c r="E340" s="3"/>
      <c r="F340" s="3"/>
      <c r="G340" s="3"/>
      <c r="H340" s="5">
        <f>IF(COUNTA(A340:G340)=0,"",IF(OR(E340="Done",NOT(ISNUMBER(D340))),"",D340-TodayRef))</f>
        <v/>
      </c>
      <c r="I340" s="1">
        <f>IF(COUNTA(A340:G340)=0,"",IF(E340="Done","Done",IF(NOT(ISNUMBER(D340)),"No due date",IF(D340&lt;TodayRef,"Overdue",IF(D340-TodayRef&lt;=3,"Due soon","Upcoming")))))</f>
        <v/>
      </c>
      <c r="J340" s="1">
        <f>IF(COUNTA(A340:G340)=0,"",IF(A340="","Missing task",IF(AND(E340&lt;&gt;"",COUNTIF(Statuses,E340)=0),"Unknown status",IF(AND(D340&lt;&gt;"",NOT(ISNUMBER(D340))),"Invalid date","OK"))))</f>
        <v/>
      </c>
    </row>
    <row r="341" spans="1:10" ht="21" customHeight="1">
      <c r="A341" s="3"/>
      <c r="B341" s="3"/>
      <c r="C341" s="3"/>
      <c r="D341" s="4"/>
      <c r="E341" s="3"/>
      <c r="F341" s="3"/>
      <c r="G341" s="3"/>
      <c r="H341" s="5">
        <f>IF(COUNTA(A341:G341)=0,"",IF(OR(E341="Done",NOT(ISNUMBER(D341))),"",D341-TodayRef))</f>
        <v/>
      </c>
      <c r="I341" s="1">
        <f>IF(COUNTA(A341:G341)=0,"",IF(E341="Done","Done",IF(NOT(ISNUMBER(D341)),"No due date",IF(D341&lt;TodayRef,"Overdue",IF(D341-TodayRef&lt;=3,"Due soon","Upcoming")))))</f>
        <v/>
      </c>
      <c r="J341" s="1">
        <f>IF(COUNTA(A341:G341)=0,"",IF(A341="","Missing task",IF(AND(E341&lt;&gt;"",COUNTIF(Statuses,E341)=0),"Unknown status",IF(AND(D341&lt;&gt;"",NOT(ISNUMBER(D341))),"Invalid date","OK"))))</f>
        <v/>
      </c>
    </row>
    <row r="342" spans="1:10" ht="21" customHeight="1">
      <c r="A342" s="3"/>
      <c r="B342" s="3"/>
      <c r="C342" s="3"/>
      <c r="D342" s="4"/>
      <c r="E342" s="3"/>
      <c r="F342" s="3"/>
      <c r="G342" s="3"/>
      <c r="H342" s="5">
        <f>IF(COUNTA(A342:G342)=0,"",IF(OR(E342="Done",NOT(ISNUMBER(D342))),"",D342-TodayRef))</f>
        <v/>
      </c>
      <c r="I342" s="1">
        <f>IF(COUNTA(A342:G342)=0,"",IF(E342="Done","Done",IF(NOT(ISNUMBER(D342)),"No due date",IF(D342&lt;TodayRef,"Overdue",IF(D342-TodayRef&lt;=3,"Due soon","Upcoming")))))</f>
        <v/>
      </c>
      <c r="J342" s="1">
        <f>IF(COUNTA(A342:G342)=0,"",IF(A342="","Missing task",IF(AND(E342&lt;&gt;"",COUNTIF(Statuses,E342)=0),"Unknown status",IF(AND(D342&lt;&gt;"",NOT(ISNUMBER(D342))),"Invalid date","OK"))))</f>
        <v/>
      </c>
    </row>
    <row r="343" spans="1:10" ht="21" customHeight="1">
      <c r="A343" s="3"/>
      <c r="B343" s="3"/>
      <c r="C343" s="3"/>
      <c r="D343" s="4"/>
      <c r="E343" s="3"/>
      <c r="F343" s="3"/>
      <c r="G343" s="3"/>
      <c r="H343" s="5">
        <f>IF(COUNTA(A343:G343)=0,"",IF(OR(E343="Done",NOT(ISNUMBER(D343))),"",D343-TodayRef))</f>
        <v/>
      </c>
      <c r="I343" s="1">
        <f>IF(COUNTA(A343:G343)=0,"",IF(E343="Done","Done",IF(NOT(ISNUMBER(D343)),"No due date",IF(D343&lt;TodayRef,"Overdue",IF(D343-TodayRef&lt;=3,"Due soon","Upcoming")))))</f>
        <v/>
      </c>
      <c r="J343" s="1">
        <f>IF(COUNTA(A343:G343)=0,"",IF(A343="","Missing task",IF(AND(E343&lt;&gt;"",COUNTIF(Statuses,E343)=0),"Unknown status",IF(AND(D343&lt;&gt;"",NOT(ISNUMBER(D343))),"Invalid date","OK"))))</f>
        <v/>
      </c>
    </row>
    <row r="344" spans="1:10" ht="21" customHeight="1">
      <c r="A344" s="3"/>
      <c r="B344" s="3"/>
      <c r="C344" s="3"/>
      <c r="D344" s="4"/>
      <c r="E344" s="3"/>
      <c r="F344" s="3"/>
      <c r="G344" s="3"/>
      <c r="H344" s="5">
        <f>IF(COUNTA(A344:G344)=0,"",IF(OR(E344="Done",NOT(ISNUMBER(D344))),"",D344-TodayRef))</f>
        <v/>
      </c>
      <c r="I344" s="1">
        <f>IF(COUNTA(A344:G344)=0,"",IF(E344="Done","Done",IF(NOT(ISNUMBER(D344)),"No due date",IF(D344&lt;TodayRef,"Overdue",IF(D344-TodayRef&lt;=3,"Due soon","Upcoming")))))</f>
        <v/>
      </c>
      <c r="J344" s="1">
        <f>IF(COUNTA(A344:G344)=0,"",IF(A344="","Missing task",IF(AND(E344&lt;&gt;"",COUNTIF(Statuses,E344)=0),"Unknown status",IF(AND(D344&lt;&gt;"",NOT(ISNUMBER(D344))),"Invalid date","OK"))))</f>
        <v/>
      </c>
    </row>
    <row r="345" spans="1:10" ht="21" customHeight="1">
      <c r="A345" s="3"/>
      <c r="B345" s="3"/>
      <c r="C345" s="3"/>
      <c r="D345" s="4"/>
      <c r="E345" s="3"/>
      <c r="F345" s="3"/>
      <c r="G345" s="3"/>
      <c r="H345" s="5">
        <f>IF(COUNTA(A345:G345)=0,"",IF(OR(E345="Done",NOT(ISNUMBER(D345))),"",D345-TodayRef))</f>
        <v/>
      </c>
      <c r="I345" s="1">
        <f>IF(COUNTA(A345:G345)=0,"",IF(E345="Done","Done",IF(NOT(ISNUMBER(D345)),"No due date",IF(D345&lt;TodayRef,"Overdue",IF(D345-TodayRef&lt;=3,"Due soon","Upcoming")))))</f>
        <v/>
      </c>
      <c r="J345" s="1">
        <f>IF(COUNTA(A345:G345)=0,"",IF(A345="","Missing task",IF(AND(E345&lt;&gt;"",COUNTIF(Statuses,E345)=0),"Unknown status",IF(AND(D345&lt;&gt;"",NOT(ISNUMBER(D345))),"Invalid date","OK"))))</f>
        <v/>
      </c>
    </row>
    <row r="346" spans="1:10" ht="21" customHeight="1">
      <c r="A346" s="3"/>
      <c r="B346" s="3"/>
      <c r="C346" s="3"/>
      <c r="D346" s="4"/>
      <c r="E346" s="3"/>
      <c r="F346" s="3"/>
      <c r="G346" s="3"/>
      <c r="H346" s="5">
        <f>IF(COUNTA(A346:G346)=0,"",IF(OR(E346="Done",NOT(ISNUMBER(D346))),"",D346-TodayRef))</f>
        <v/>
      </c>
      <c r="I346" s="1">
        <f>IF(COUNTA(A346:G346)=0,"",IF(E346="Done","Done",IF(NOT(ISNUMBER(D346)),"No due date",IF(D346&lt;TodayRef,"Overdue",IF(D346-TodayRef&lt;=3,"Due soon","Upcoming")))))</f>
        <v/>
      </c>
      <c r="J346" s="1">
        <f>IF(COUNTA(A346:G346)=0,"",IF(A346="","Missing task",IF(AND(E346&lt;&gt;"",COUNTIF(Statuses,E346)=0),"Unknown status",IF(AND(D346&lt;&gt;"",NOT(ISNUMBER(D346))),"Invalid date","OK"))))</f>
        <v/>
      </c>
    </row>
    <row r="347" spans="1:10" ht="21" customHeight="1">
      <c r="A347" s="3"/>
      <c r="B347" s="3"/>
      <c r="C347" s="3"/>
      <c r="D347" s="4"/>
      <c r="E347" s="3"/>
      <c r="F347" s="3"/>
      <c r="G347" s="3"/>
      <c r="H347" s="5">
        <f>IF(COUNTA(A347:G347)=0,"",IF(OR(E347="Done",NOT(ISNUMBER(D347))),"",D347-TodayRef))</f>
        <v/>
      </c>
      <c r="I347" s="1">
        <f>IF(COUNTA(A347:G347)=0,"",IF(E347="Done","Done",IF(NOT(ISNUMBER(D347)),"No due date",IF(D347&lt;TodayRef,"Overdue",IF(D347-TodayRef&lt;=3,"Due soon","Upcoming")))))</f>
        <v/>
      </c>
      <c r="J347" s="1">
        <f>IF(COUNTA(A347:G347)=0,"",IF(A347="","Missing task",IF(AND(E347&lt;&gt;"",COUNTIF(Statuses,E347)=0),"Unknown status",IF(AND(D347&lt;&gt;"",NOT(ISNUMBER(D347))),"Invalid date","OK"))))</f>
        <v/>
      </c>
    </row>
    <row r="348" spans="1:10" ht="21" customHeight="1">
      <c r="A348" s="3"/>
      <c r="B348" s="3"/>
      <c r="C348" s="3"/>
      <c r="D348" s="4"/>
      <c r="E348" s="3"/>
      <c r="F348" s="3"/>
      <c r="G348" s="3"/>
      <c r="H348" s="5">
        <f>IF(COUNTA(A348:G348)=0,"",IF(OR(E348="Done",NOT(ISNUMBER(D348))),"",D348-TodayRef))</f>
        <v/>
      </c>
      <c r="I348" s="1">
        <f>IF(COUNTA(A348:G348)=0,"",IF(E348="Done","Done",IF(NOT(ISNUMBER(D348)),"No due date",IF(D348&lt;TodayRef,"Overdue",IF(D348-TodayRef&lt;=3,"Due soon","Upcoming")))))</f>
        <v/>
      </c>
      <c r="J348" s="1">
        <f>IF(COUNTA(A348:G348)=0,"",IF(A348="","Missing task",IF(AND(E348&lt;&gt;"",COUNTIF(Statuses,E348)=0),"Unknown status",IF(AND(D348&lt;&gt;"",NOT(ISNUMBER(D348))),"Invalid date","OK"))))</f>
        <v/>
      </c>
    </row>
    <row r="349" spans="1:10" ht="21" customHeight="1">
      <c r="A349" s="3"/>
      <c r="B349" s="3"/>
      <c r="C349" s="3"/>
      <c r="D349" s="4"/>
      <c r="E349" s="3"/>
      <c r="F349" s="3"/>
      <c r="G349" s="3"/>
      <c r="H349" s="5">
        <f>IF(COUNTA(A349:G349)=0,"",IF(OR(E349="Done",NOT(ISNUMBER(D349))),"",D349-TodayRef))</f>
        <v/>
      </c>
      <c r="I349" s="1">
        <f>IF(COUNTA(A349:G349)=0,"",IF(E349="Done","Done",IF(NOT(ISNUMBER(D349)),"No due date",IF(D349&lt;TodayRef,"Overdue",IF(D349-TodayRef&lt;=3,"Due soon","Upcoming")))))</f>
        <v/>
      </c>
      <c r="J349" s="1">
        <f>IF(COUNTA(A349:G349)=0,"",IF(A349="","Missing task",IF(AND(E349&lt;&gt;"",COUNTIF(Statuses,E349)=0),"Unknown status",IF(AND(D349&lt;&gt;"",NOT(ISNUMBER(D349))),"Invalid date","OK"))))</f>
        <v/>
      </c>
    </row>
    <row r="350" spans="1:10" ht="21" customHeight="1">
      <c r="A350" s="3"/>
      <c r="B350" s="3"/>
      <c r="C350" s="3"/>
      <c r="D350" s="4"/>
      <c r="E350" s="3"/>
      <c r="F350" s="3"/>
      <c r="G350" s="3"/>
      <c r="H350" s="5">
        <f>IF(COUNTA(A350:G350)=0,"",IF(OR(E350="Done",NOT(ISNUMBER(D350))),"",D350-TodayRef))</f>
        <v/>
      </c>
      <c r="I350" s="1">
        <f>IF(COUNTA(A350:G350)=0,"",IF(E350="Done","Done",IF(NOT(ISNUMBER(D350)),"No due date",IF(D350&lt;TodayRef,"Overdue",IF(D350-TodayRef&lt;=3,"Due soon","Upcoming")))))</f>
        <v/>
      </c>
      <c r="J350" s="1">
        <f>IF(COUNTA(A350:G350)=0,"",IF(A350="","Missing task",IF(AND(E350&lt;&gt;"",COUNTIF(Statuses,E350)=0),"Unknown status",IF(AND(D350&lt;&gt;"",NOT(ISNUMBER(D350))),"Invalid date","OK"))))</f>
        <v/>
      </c>
    </row>
    <row r="351" spans="1:10" ht="21" customHeight="1">
      <c r="A351" s="3"/>
      <c r="B351" s="3"/>
      <c r="C351" s="3"/>
      <c r="D351" s="4"/>
      <c r="E351" s="3"/>
      <c r="F351" s="3"/>
      <c r="G351" s="3"/>
      <c r="H351" s="5">
        <f>IF(COUNTA(A351:G351)=0,"",IF(OR(E351="Done",NOT(ISNUMBER(D351))),"",D351-TodayRef))</f>
        <v/>
      </c>
      <c r="I351" s="1">
        <f>IF(COUNTA(A351:G351)=0,"",IF(E351="Done","Done",IF(NOT(ISNUMBER(D351)),"No due date",IF(D351&lt;TodayRef,"Overdue",IF(D351-TodayRef&lt;=3,"Due soon","Upcoming")))))</f>
        <v/>
      </c>
      <c r="J351" s="1">
        <f>IF(COUNTA(A351:G351)=0,"",IF(A351="","Missing task",IF(AND(E351&lt;&gt;"",COUNTIF(Statuses,E351)=0),"Unknown status",IF(AND(D351&lt;&gt;"",NOT(ISNUMBER(D351))),"Invalid date","OK"))))</f>
        <v/>
      </c>
    </row>
    <row r="352" spans="1:10" ht="21" customHeight="1">
      <c r="A352" s="3"/>
      <c r="B352" s="3"/>
      <c r="C352" s="3"/>
      <c r="D352" s="4"/>
      <c r="E352" s="3"/>
      <c r="F352" s="3"/>
      <c r="G352" s="3"/>
      <c r="H352" s="5">
        <f>IF(COUNTA(A352:G352)=0,"",IF(OR(E352="Done",NOT(ISNUMBER(D352))),"",D352-TodayRef))</f>
        <v/>
      </c>
      <c r="I352" s="1">
        <f>IF(COUNTA(A352:G352)=0,"",IF(E352="Done","Done",IF(NOT(ISNUMBER(D352)),"No due date",IF(D352&lt;TodayRef,"Overdue",IF(D352-TodayRef&lt;=3,"Due soon","Upcoming")))))</f>
        <v/>
      </c>
      <c r="J352" s="1">
        <f>IF(COUNTA(A352:G352)=0,"",IF(A352="","Missing task",IF(AND(E352&lt;&gt;"",COUNTIF(Statuses,E352)=0),"Unknown status",IF(AND(D352&lt;&gt;"",NOT(ISNUMBER(D352))),"Invalid date","OK"))))</f>
        <v/>
      </c>
    </row>
    <row r="353" spans="1:10" ht="21" customHeight="1">
      <c r="A353" s="3"/>
      <c r="B353" s="3"/>
      <c r="C353" s="3"/>
      <c r="D353" s="4"/>
      <c r="E353" s="3"/>
      <c r="F353" s="3"/>
      <c r="G353" s="3"/>
      <c r="H353" s="5">
        <f>IF(COUNTA(A353:G353)=0,"",IF(OR(E353="Done",NOT(ISNUMBER(D353))),"",D353-TodayRef))</f>
        <v/>
      </c>
      <c r="I353" s="1">
        <f>IF(COUNTA(A353:G353)=0,"",IF(E353="Done","Done",IF(NOT(ISNUMBER(D353)),"No due date",IF(D353&lt;TodayRef,"Overdue",IF(D353-TodayRef&lt;=3,"Due soon","Upcoming")))))</f>
        <v/>
      </c>
      <c r="J353" s="1">
        <f>IF(COUNTA(A353:G353)=0,"",IF(A353="","Missing task",IF(AND(E353&lt;&gt;"",COUNTIF(Statuses,E353)=0),"Unknown status",IF(AND(D353&lt;&gt;"",NOT(ISNUMBER(D353))),"Invalid date","OK"))))</f>
        <v/>
      </c>
    </row>
    <row r="354" spans="1:10" ht="21" customHeight="1">
      <c r="A354" s="3"/>
      <c r="B354" s="3"/>
      <c r="C354" s="3"/>
      <c r="D354" s="4"/>
      <c r="E354" s="3"/>
      <c r="F354" s="3"/>
      <c r="G354" s="3"/>
      <c r="H354" s="5">
        <f>IF(COUNTA(A354:G354)=0,"",IF(OR(E354="Done",NOT(ISNUMBER(D354))),"",D354-TodayRef))</f>
        <v/>
      </c>
      <c r="I354" s="1">
        <f>IF(COUNTA(A354:G354)=0,"",IF(E354="Done","Done",IF(NOT(ISNUMBER(D354)),"No due date",IF(D354&lt;TodayRef,"Overdue",IF(D354-TodayRef&lt;=3,"Due soon","Upcoming")))))</f>
        <v/>
      </c>
      <c r="J354" s="1">
        <f>IF(COUNTA(A354:G354)=0,"",IF(A354="","Missing task",IF(AND(E354&lt;&gt;"",COUNTIF(Statuses,E354)=0),"Unknown status",IF(AND(D354&lt;&gt;"",NOT(ISNUMBER(D354))),"Invalid date","OK"))))</f>
        <v/>
      </c>
    </row>
    <row r="355" spans="1:10" ht="21" customHeight="1">
      <c r="A355" s="3"/>
      <c r="B355" s="3"/>
      <c r="C355" s="3"/>
      <c r="D355" s="4"/>
      <c r="E355" s="3"/>
      <c r="F355" s="3"/>
      <c r="G355" s="3"/>
      <c r="H355" s="5">
        <f>IF(COUNTA(A355:G355)=0,"",IF(OR(E355="Done",NOT(ISNUMBER(D355))),"",D355-TodayRef))</f>
        <v/>
      </c>
      <c r="I355" s="1">
        <f>IF(COUNTA(A355:G355)=0,"",IF(E355="Done","Done",IF(NOT(ISNUMBER(D355)),"No due date",IF(D355&lt;TodayRef,"Overdue",IF(D355-TodayRef&lt;=3,"Due soon","Upcoming")))))</f>
        <v/>
      </c>
      <c r="J355" s="1">
        <f>IF(COUNTA(A355:G355)=0,"",IF(A355="","Missing task",IF(AND(E355&lt;&gt;"",COUNTIF(Statuses,E355)=0),"Unknown status",IF(AND(D355&lt;&gt;"",NOT(ISNUMBER(D355))),"Invalid date","OK"))))</f>
        <v/>
      </c>
    </row>
    <row r="356" spans="1:10" ht="21" customHeight="1">
      <c r="A356" s="3"/>
      <c r="B356" s="3"/>
      <c r="C356" s="3"/>
      <c r="D356" s="4"/>
      <c r="E356" s="3"/>
      <c r="F356" s="3"/>
      <c r="G356" s="3"/>
      <c r="H356" s="5">
        <f>IF(COUNTA(A356:G356)=0,"",IF(OR(E356="Done",NOT(ISNUMBER(D356))),"",D356-TodayRef))</f>
        <v/>
      </c>
      <c r="I356" s="1">
        <f>IF(COUNTA(A356:G356)=0,"",IF(E356="Done","Done",IF(NOT(ISNUMBER(D356)),"No due date",IF(D356&lt;TodayRef,"Overdue",IF(D356-TodayRef&lt;=3,"Due soon","Upcoming")))))</f>
        <v/>
      </c>
      <c r="J356" s="1">
        <f>IF(COUNTA(A356:G356)=0,"",IF(A356="","Missing task",IF(AND(E356&lt;&gt;"",COUNTIF(Statuses,E356)=0),"Unknown status",IF(AND(D356&lt;&gt;"",NOT(ISNUMBER(D356))),"Invalid date","OK"))))</f>
        <v/>
      </c>
    </row>
    <row r="357" spans="1:10" ht="21" customHeight="1">
      <c r="A357" s="3"/>
      <c r="B357" s="3"/>
      <c r="C357" s="3"/>
      <c r="D357" s="4"/>
      <c r="E357" s="3"/>
      <c r="F357" s="3"/>
      <c r="G357" s="3"/>
      <c r="H357" s="5">
        <f>IF(COUNTA(A357:G357)=0,"",IF(OR(E357="Done",NOT(ISNUMBER(D357))),"",D357-TodayRef))</f>
        <v/>
      </c>
      <c r="I357" s="1">
        <f>IF(COUNTA(A357:G357)=0,"",IF(E357="Done","Done",IF(NOT(ISNUMBER(D357)),"No due date",IF(D357&lt;TodayRef,"Overdue",IF(D357-TodayRef&lt;=3,"Due soon","Upcoming")))))</f>
        <v/>
      </c>
      <c r="J357" s="1">
        <f>IF(COUNTA(A357:G357)=0,"",IF(A357="","Missing task",IF(AND(E357&lt;&gt;"",COUNTIF(Statuses,E357)=0),"Unknown status",IF(AND(D357&lt;&gt;"",NOT(ISNUMBER(D357))),"Invalid date","OK"))))</f>
        <v/>
      </c>
    </row>
    <row r="358" spans="1:10" ht="21" customHeight="1">
      <c r="A358" s="3"/>
      <c r="B358" s="3"/>
      <c r="C358" s="3"/>
      <c r="D358" s="4"/>
      <c r="E358" s="3"/>
      <c r="F358" s="3"/>
      <c r="G358" s="3"/>
      <c r="H358" s="5">
        <f>IF(COUNTA(A358:G358)=0,"",IF(OR(E358="Done",NOT(ISNUMBER(D358))),"",D358-TodayRef))</f>
        <v/>
      </c>
      <c r="I358" s="1">
        <f>IF(COUNTA(A358:G358)=0,"",IF(E358="Done","Done",IF(NOT(ISNUMBER(D358)),"No due date",IF(D358&lt;TodayRef,"Overdue",IF(D358-TodayRef&lt;=3,"Due soon","Upcoming")))))</f>
        <v/>
      </c>
      <c r="J358" s="1">
        <f>IF(COUNTA(A358:G358)=0,"",IF(A358="","Missing task",IF(AND(E358&lt;&gt;"",COUNTIF(Statuses,E358)=0),"Unknown status",IF(AND(D358&lt;&gt;"",NOT(ISNUMBER(D358))),"Invalid date","OK"))))</f>
        <v/>
      </c>
    </row>
    <row r="359" spans="1:10" ht="21" customHeight="1">
      <c r="A359" s="3"/>
      <c r="B359" s="3"/>
      <c r="C359" s="3"/>
      <c r="D359" s="4"/>
      <c r="E359" s="3"/>
      <c r="F359" s="3"/>
      <c r="G359" s="3"/>
      <c r="H359" s="5">
        <f>IF(COUNTA(A359:G359)=0,"",IF(OR(E359="Done",NOT(ISNUMBER(D359))),"",D359-TodayRef))</f>
        <v/>
      </c>
      <c r="I359" s="1">
        <f>IF(COUNTA(A359:G359)=0,"",IF(E359="Done","Done",IF(NOT(ISNUMBER(D359)),"No due date",IF(D359&lt;TodayRef,"Overdue",IF(D359-TodayRef&lt;=3,"Due soon","Upcoming")))))</f>
        <v/>
      </c>
      <c r="J359" s="1">
        <f>IF(COUNTA(A359:G359)=0,"",IF(A359="","Missing task",IF(AND(E359&lt;&gt;"",COUNTIF(Statuses,E359)=0),"Unknown status",IF(AND(D359&lt;&gt;"",NOT(ISNUMBER(D359))),"Invalid date","OK"))))</f>
        <v/>
      </c>
    </row>
    <row r="360" spans="1:10" ht="21" customHeight="1">
      <c r="A360" s="3"/>
      <c r="B360" s="3"/>
      <c r="C360" s="3"/>
      <c r="D360" s="4"/>
      <c r="E360" s="3"/>
      <c r="F360" s="3"/>
      <c r="G360" s="3"/>
      <c r="H360" s="5">
        <f>IF(COUNTA(A360:G360)=0,"",IF(OR(E360="Done",NOT(ISNUMBER(D360))),"",D360-TodayRef))</f>
        <v/>
      </c>
      <c r="I360" s="1">
        <f>IF(COUNTA(A360:G360)=0,"",IF(E360="Done","Done",IF(NOT(ISNUMBER(D360)),"No due date",IF(D360&lt;TodayRef,"Overdue",IF(D360-TodayRef&lt;=3,"Due soon","Upcoming")))))</f>
        <v/>
      </c>
      <c r="J360" s="1">
        <f>IF(COUNTA(A360:G360)=0,"",IF(A360="","Missing task",IF(AND(E360&lt;&gt;"",COUNTIF(Statuses,E360)=0),"Unknown status",IF(AND(D360&lt;&gt;"",NOT(ISNUMBER(D360))),"Invalid date","OK"))))</f>
        <v/>
      </c>
    </row>
    <row r="361" spans="1:10" ht="21" customHeight="1">
      <c r="A361" s="3"/>
      <c r="B361" s="3"/>
      <c r="C361" s="3"/>
      <c r="D361" s="4"/>
      <c r="E361" s="3"/>
      <c r="F361" s="3"/>
      <c r="G361" s="3"/>
      <c r="H361" s="5">
        <f>IF(COUNTA(A361:G361)=0,"",IF(OR(E361="Done",NOT(ISNUMBER(D361))),"",D361-TodayRef))</f>
        <v/>
      </c>
      <c r="I361" s="1">
        <f>IF(COUNTA(A361:G361)=0,"",IF(E361="Done","Done",IF(NOT(ISNUMBER(D361)),"No due date",IF(D361&lt;TodayRef,"Overdue",IF(D361-TodayRef&lt;=3,"Due soon","Upcoming")))))</f>
        <v/>
      </c>
      <c r="J361" s="1">
        <f>IF(COUNTA(A361:G361)=0,"",IF(A361="","Missing task",IF(AND(E361&lt;&gt;"",COUNTIF(Statuses,E361)=0),"Unknown status",IF(AND(D361&lt;&gt;"",NOT(ISNUMBER(D361))),"Invalid date","OK"))))</f>
        <v/>
      </c>
    </row>
    <row r="362" spans="1:10" ht="21" customHeight="1">
      <c r="A362" s="3"/>
      <c r="B362" s="3"/>
      <c r="C362" s="3"/>
      <c r="D362" s="4"/>
      <c r="E362" s="3"/>
      <c r="F362" s="3"/>
      <c r="G362" s="3"/>
      <c r="H362" s="5">
        <f>IF(COUNTA(A362:G362)=0,"",IF(OR(E362="Done",NOT(ISNUMBER(D362))),"",D362-TodayRef))</f>
        <v/>
      </c>
      <c r="I362" s="1">
        <f>IF(COUNTA(A362:G362)=0,"",IF(E362="Done","Done",IF(NOT(ISNUMBER(D362)),"No due date",IF(D362&lt;TodayRef,"Overdue",IF(D362-TodayRef&lt;=3,"Due soon","Upcoming")))))</f>
        <v/>
      </c>
      <c r="J362" s="1">
        <f>IF(COUNTA(A362:G362)=0,"",IF(A362="","Missing task",IF(AND(E362&lt;&gt;"",COUNTIF(Statuses,E362)=0),"Unknown status",IF(AND(D362&lt;&gt;"",NOT(ISNUMBER(D362))),"Invalid date","OK"))))</f>
        <v/>
      </c>
    </row>
    <row r="363" spans="1:10" ht="21" customHeight="1">
      <c r="A363" s="3"/>
      <c r="B363" s="3"/>
      <c r="C363" s="3"/>
      <c r="D363" s="4"/>
      <c r="E363" s="3"/>
      <c r="F363" s="3"/>
      <c r="G363" s="3"/>
      <c r="H363" s="5">
        <f>IF(COUNTA(A363:G363)=0,"",IF(OR(E363="Done",NOT(ISNUMBER(D363))),"",D363-TodayRef))</f>
        <v/>
      </c>
      <c r="I363" s="1">
        <f>IF(COUNTA(A363:G363)=0,"",IF(E363="Done","Done",IF(NOT(ISNUMBER(D363)),"No due date",IF(D363&lt;TodayRef,"Overdue",IF(D363-TodayRef&lt;=3,"Due soon","Upcoming")))))</f>
        <v/>
      </c>
      <c r="J363" s="1">
        <f>IF(COUNTA(A363:G363)=0,"",IF(A363="","Missing task",IF(AND(E363&lt;&gt;"",COUNTIF(Statuses,E363)=0),"Unknown status",IF(AND(D363&lt;&gt;"",NOT(ISNUMBER(D363))),"Invalid date","OK"))))</f>
        <v/>
      </c>
    </row>
    <row r="364" spans="1:10" ht="21" customHeight="1">
      <c r="A364" s="3"/>
      <c r="B364" s="3"/>
      <c r="C364" s="3"/>
      <c r="D364" s="4"/>
      <c r="E364" s="3"/>
      <c r="F364" s="3"/>
      <c r="G364" s="3"/>
      <c r="H364" s="5">
        <f>IF(COUNTA(A364:G364)=0,"",IF(OR(E364="Done",NOT(ISNUMBER(D364))),"",D364-TodayRef))</f>
        <v/>
      </c>
      <c r="I364" s="1">
        <f>IF(COUNTA(A364:G364)=0,"",IF(E364="Done","Done",IF(NOT(ISNUMBER(D364)),"No due date",IF(D364&lt;TodayRef,"Overdue",IF(D364-TodayRef&lt;=3,"Due soon","Upcoming")))))</f>
        <v/>
      </c>
      <c r="J364" s="1">
        <f>IF(COUNTA(A364:G364)=0,"",IF(A364="","Missing task",IF(AND(E364&lt;&gt;"",COUNTIF(Statuses,E364)=0),"Unknown status",IF(AND(D364&lt;&gt;"",NOT(ISNUMBER(D364))),"Invalid date","OK"))))</f>
        <v/>
      </c>
    </row>
    <row r="365" spans="1:10" ht="21" customHeight="1">
      <c r="A365" s="3"/>
      <c r="B365" s="3"/>
      <c r="C365" s="3"/>
      <c r="D365" s="4"/>
      <c r="E365" s="3"/>
      <c r="F365" s="3"/>
      <c r="G365" s="3"/>
      <c r="H365" s="5">
        <f>IF(COUNTA(A365:G365)=0,"",IF(OR(E365="Done",NOT(ISNUMBER(D365))),"",D365-TodayRef))</f>
        <v/>
      </c>
      <c r="I365" s="1">
        <f>IF(COUNTA(A365:G365)=0,"",IF(E365="Done","Done",IF(NOT(ISNUMBER(D365)),"No due date",IF(D365&lt;TodayRef,"Overdue",IF(D365-TodayRef&lt;=3,"Due soon","Upcoming")))))</f>
        <v/>
      </c>
      <c r="J365" s="1">
        <f>IF(COUNTA(A365:G365)=0,"",IF(A365="","Missing task",IF(AND(E365&lt;&gt;"",COUNTIF(Statuses,E365)=0),"Unknown status",IF(AND(D365&lt;&gt;"",NOT(ISNUMBER(D365))),"Invalid date","OK"))))</f>
        <v/>
      </c>
    </row>
    <row r="366" spans="1:10" ht="21" customHeight="1">
      <c r="A366" s="3"/>
      <c r="B366" s="3"/>
      <c r="C366" s="3"/>
      <c r="D366" s="4"/>
      <c r="E366" s="3"/>
      <c r="F366" s="3"/>
      <c r="G366" s="3"/>
      <c r="H366" s="5">
        <f>IF(COUNTA(A366:G366)=0,"",IF(OR(E366="Done",NOT(ISNUMBER(D366))),"",D366-TodayRef))</f>
        <v/>
      </c>
      <c r="I366" s="1">
        <f>IF(COUNTA(A366:G366)=0,"",IF(E366="Done","Done",IF(NOT(ISNUMBER(D366)),"No due date",IF(D366&lt;TodayRef,"Overdue",IF(D366-TodayRef&lt;=3,"Due soon","Upcoming")))))</f>
        <v/>
      </c>
      <c r="J366" s="1">
        <f>IF(COUNTA(A366:G366)=0,"",IF(A366="","Missing task",IF(AND(E366&lt;&gt;"",COUNTIF(Statuses,E366)=0),"Unknown status",IF(AND(D366&lt;&gt;"",NOT(ISNUMBER(D366))),"Invalid date","OK"))))</f>
        <v/>
      </c>
    </row>
    <row r="367" spans="1:10" ht="21" customHeight="1">
      <c r="A367" s="3"/>
      <c r="B367" s="3"/>
      <c r="C367" s="3"/>
      <c r="D367" s="4"/>
      <c r="E367" s="3"/>
      <c r="F367" s="3"/>
      <c r="G367" s="3"/>
      <c r="H367" s="5">
        <f>IF(COUNTA(A367:G367)=0,"",IF(OR(E367="Done",NOT(ISNUMBER(D367))),"",D367-TodayRef))</f>
        <v/>
      </c>
      <c r="I367" s="1">
        <f>IF(COUNTA(A367:G367)=0,"",IF(E367="Done","Done",IF(NOT(ISNUMBER(D367)),"No due date",IF(D367&lt;TodayRef,"Overdue",IF(D367-TodayRef&lt;=3,"Due soon","Upcoming")))))</f>
        <v/>
      </c>
      <c r="J367" s="1">
        <f>IF(COUNTA(A367:G367)=0,"",IF(A367="","Missing task",IF(AND(E367&lt;&gt;"",COUNTIF(Statuses,E367)=0),"Unknown status",IF(AND(D367&lt;&gt;"",NOT(ISNUMBER(D367))),"Invalid date","OK"))))</f>
        <v/>
      </c>
    </row>
    <row r="368" spans="1:10" ht="21" customHeight="1">
      <c r="A368" s="3"/>
      <c r="B368" s="3"/>
      <c r="C368" s="3"/>
      <c r="D368" s="4"/>
      <c r="E368" s="3"/>
      <c r="F368" s="3"/>
      <c r="G368" s="3"/>
      <c r="H368" s="5">
        <f>IF(COUNTA(A368:G368)=0,"",IF(OR(E368="Done",NOT(ISNUMBER(D368))),"",D368-TodayRef))</f>
        <v/>
      </c>
      <c r="I368" s="1">
        <f>IF(COUNTA(A368:G368)=0,"",IF(E368="Done","Done",IF(NOT(ISNUMBER(D368)),"No due date",IF(D368&lt;TodayRef,"Overdue",IF(D368-TodayRef&lt;=3,"Due soon","Upcoming")))))</f>
        <v/>
      </c>
      <c r="J368" s="1">
        <f>IF(COUNTA(A368:G368)=0,"",IF(A368="","Missing task",IF(AND(E368&lt;&gt;"",COUNTIF(Statuses,E368)=0),"Unknown status",IF(AND(D368&lt;&gt;"",NOT(ISNUMBER(D368))),"Invalid date","OK"))))</f>
        <v/>
      </c>
    </row>
    <row r="369" spans="1:10" ht="21" customHeight="1">
      <c r="A369" s="3"/>
      <c r="B369" s="3"/>
      <c r="C369" s="3"/>
      <c r="D369" s="4"/>
      <c r="E369" s="3"/>
      <c r="F369" s="3"/>
      <c r="G369" s="3"/>
      <c r="H369" s="5">
        <f>IF(COUNTA(A369:G369)=0,"",IF(OR(E369="Done",NOT(ISNUMBER(D369))),"",D369-TodayRef))</f>
        <v/>
      </c>
      <c r="I369" s="1">
        <f>IF(COUNTA(A369:G369)=0,"",IF(E369="Done","Done",IF(NOT(ISNUMBER(D369)),"No due date",IF(D369&lt;TodayRef,"Overdue",IF(D369-TodayRef&lt;=3,"Due soon","Upcoming")))))</f>
        <v/>
      </c>
      <c r="J369" s="1">
        <f>IF(COUNTA(A369:G369)=0,"",IF(A369="","Missing task",IF(AND(E369&lt;&gt;"",COUNTIF(Statuses,E369)=0),"Unknown status",IF(AND(D369&lt;&gt;"",NOT(ISNUMBER(D369))),"Invalid date","OK"))))</f>
        <v/>
      </c>
    </row>
    <row r="370" spans="1:10" ht="21" customHeight="1">
      <c r="A370" s="3"/>
      <c r="B370" s="3"/>
      <c r="C370" s="3"/>
      <c r="D370" s="4"/>
      <c r="E370" s="3"/>
      <c r="F370" s="3"/>
      <c r="G370" s="3"/>
      <c r="H370" s="5">
        <f>IF(COUNTA(A370:G370)=0,"",IF(OR(E370="Done",NOT(ISNUMBER(D370))),"",D370-TodayRef))</f>
        <v/>
      </c>
      <c r="I370" s="1">
        <f>IF(COUNTA(A370:G370)=0,"",IF(E370="Done","Done",IF(NOT(ISNUMBER(D370)),"No due date",IF(D370&lt;TodayRef,"Overdue",IF(D370-TodayRef&lt;=3,"Due soon","Upcoming")))))</f>
        <v/>
      </c>
      <c r="J370" s="1">
        <f>IF(COUNTA(A370:G370)=0,"",IF(A370="","Missing task",IF(AND(E370&lt;&gt;"",COUNTIF(Statuses,E370)=0),"Unknown status",IF(AND(D370&lt;&gt;"",NOT(ISNUMBER(D370))),"Invalid date","OK"))))</f>
        <v/>
      </c>
    </row>
    <row r="371" spans="1:10" ht="21" customHeight="1">
      <c r="A371" s="3"/>
      <c r="B371" s="3"/>
      <c r="C371" s="3"/>
      <c r="D371" s="4"/>
      <c r="E371" s="3"/>
      <c r="F371" s="3"/>
      <c r="G371" s="3"/>
      <c r="H371" s="5">
        <f>IF(COUNTA(A371:G371)=0,"",IF(OR(E371="Done",NOT(ISNUMBER(D371))),"",D371-TodayRef))</f>
        <v/>
      </c>
      <c r="I371" s="1">
        <f>IF(COUNTA(A371:G371)=0,"",IF(E371="Done","Done",IF(NOT(ISNUMBER(D371)),"No due date",IF(D371&lt;TodayRef,"Overdue",IF(D371-TodayRef&lt;=3,"Due soon","Upcoming")))))</f>
        <v/>
      </c>
      <c r="J371" s="1">
        <f>IF(COUNTA(A371:G371)=0,"",IF(A371="","Missing task",IF(AND(E371&lt;&gt;"",COUNTIF(Statuses,E371)=0),"Unknown status",IF(AND(D371&lt;&gt;"",NOT(ISNUMBER(D371))),"Invalid date","OK"))))</f>
        <v/>
      </c>
    </row>
    <row r="372" spans="1:10" ht="21" customHeight="1">
      <c r="A372" s="3"/>
      <c r="B372" s="3"/>
      <c r="C372" s="3"/>
      <c r="D372" s="4"/>
      <c r="E372" s="3"/>
      <c r="F372" s="3"/>
      <c r="G372" s="3"/>
      <c r="H372" s="5">
        <f>IF(COUNTA(A372:G372)=0,"",IF(OR(E372="Done",NOT(ISNUMBER(D372))),"",D372-TodayRef))</f>
        <v/>
      </c>
      <c r="I372" s="1">
        <f>IF(COUNTA(A372:G372)=0,"",IF(E372="Done","Done",IF(NOT(ISNUMBER(D372)),"No due date",IF(D372&lt;TodayRef,"Overdue",IF(D372-TodayRef&lt;=3,"Due soon","Upcoming")))))</f>
        <v/>
      </c>
      <c r="J372" s="1">
        <f>IF(COUNTA(A372:G372)=0,"",IF(A372="","Missing task",IF(AND(E372&lt;&gt;"",COUNTIF(Statuses,E372)=0),"Unknown status",IF(AND(D372&lt;&gt;"",NOT(ISNUMBER(D372))),"Invalid date","OK"))))</f>
        <v/>
      </c>
    </row>
    <row r="373" spans="1:10" ht="21" customHeight="1">
      <c r="A373" s="3"/>
      <c r="B373" s="3"/>
      <c r="C373" s="3"/>
      <c r="D373" s="4"/>
      <c r="E373" s="3"/>
      <c r="F373" s="3"/>
      <c r="G373" s="3"/>
      <c r="H373" s="5">
        <f>IF(COUNTA(A373:G373)=0,"",IF(OR(E373="Done",NOT(ISNUMBER(D373))),"",D373-TodayRef))</f>
        <v/>
      </c>
      <c r="I373" s="1">
        <f>IF(COUNTA(A373:G373)=0,"",IF(E373="Done","Done",IF(NOT(ISNUMBER(D373)),"No due date",IF(D373&lt;TodayRef,"Overdue",IF(D373-TodayRef&lt;=3,"Due soon","Upcoming")))))</f>
        <v/>
      </c>
      <c r="J373" s="1">
        <f>IF(COUNTA(A373:G373)=0,"",IF(A373="","Missing task",IF(AND(E373&lt;&gt;"",COUNTIF(Statuses,E373)=0),"Unknown status",IF(AND(D373&lt;&gt;"",NOT(ISNUMBER(D373))),"Invalid date","OK"))))</f>
        <v/>
      </c>
    </row>
    <row r="374" spans="1:10" ht="21" customHeight="1">
      <c r="A374" s="3"/>
      <c r="B374" s="3"/>
      <c r="C374" s="3"/>
      <c r="D374" s="4"/>
      <c r="E374" s="3"/>
      <c r="F374" s="3"/>
      <c r="G374" s="3"/>
      <c r="H374" s="5">
        <f>IF(COUNTA(A374:G374)=0,"",IF(OR(E374="Done",NOT(ISNUMBER(D374))),"",D374-TodayRef))</f>
        <v/>
      </c>
      <c r="I374" s="1">
        <f>IF(COUNTA(A374:G374)=0,"",IF(E374="Done","Done",IF(NOT(ISNUMBER(D374)),"No due date",IF(D374&lt;TodayRef,"Overdue",IF(D374-TodayRef&lt;=3,"Due soon","Upcoming")))))</f>
        <v/>
      </c>
      <c r="J374" s="1">
        <f>IF(COUNTA(A374:G374)=0,"",IF(A374="","Missing task",IF(AND(E374&lt;&gt;"",COUNTIF(Statuses,E374)=0),"Unknown status",IF(AND(D374&lt;&gt;"",NOT(ISNUMBER(D374))),"Invalid date","OK"))))</f>
        <v/>
      </c>
    </row>
    <row r="375" spans="1:10" ht="21" customHeight="1">
      <c r="A375" s="3"/>
      <c r="B375" s="3"/>
      <c r="C375" s="3"/>
      <c r="D375" s="4"/>
      <c r="E375" s="3"/>
      <c r="F375" s="3"/>
      <c r="G375" s="3"/>
      <c r="H375" s="5">
        <f>IF(COUNTA(A375:G375)=0,"",IF(OR(E375="Done",NOT(ISNUMBER(D375))),"",D375-TodayRef))</f>
        <v/>
      </c>
      <c r="I375" s="1">
        <f>IF(COUNTA(A375:G375)=0,"",IF(E375="Done","Done",IF(NOT(ISNUMBER(D375)),"No due date",IF(D375&lt;TodayRef,"Overdue",IF(D375-TodayRef&lt;=3,"Due soon","Upcoming")))))</f>
        <v/>
      </c>
      <c r="J375" s="1">
        <f>IF(COUNTA(A375:G375)=0,"",IF(A375="","Missing task",IF(AND(E375&lt;&gt;"",COUNTIF(Statuses,E375)=0),"Unknown status",IF(AND(D375&lt;&gt;"",NOT(ISNUMBER(D375))),"Invalid date","OK"))))</f>
        <v/>
      </c>
    </row>
    <row r="376" spans="1:10" ht="21" customHeight="1">
      <c r="A376" s="3"/>
      <c r="B376" s="3"/>
      <c r="C376" s="3"/>
      <c r="D376" s="4"/>
      <c r="E376" s="3"/>
      <c r="F376" s="3"/>
      <c r="G376" s="3"/>
      <c r="H376" s="5">
        <f>IF(COUNTA(A376:G376)=0,"",IF(OR(E376="Done",NOT(ISNUMBER(D376))),"",D376-TodayRef))</f>
        <v/>
      </c>
      <c r="I376" s="1">
        <f>IF(COUNTA(A376:G376)=0,"",IF(E376="Done","Done",IF(NOT(ISNUMBER(D376)),"No due date",IF(D376&lt;TodayRef,"Overdue",IF(D376-TodayRef&lt;=3,"Due soon","Upcoming")))))</f>
        <v/>
      </c>
      <c r="J376" s="1">
        <f>IF(COUNTA(A376:G376)=0,"",IF(A376="","Missing task",IF(AND(E376&lt;&gt;"",COUNTIF(Statuses,E376)=0),"Unknown status",IF(AND(D376&lt;&gt;"",NOT(ISNUMBER(D376))),"Invalid date","OK"))))</f>
        <v/>
      </c>
    </row>
    <row r="377" spans="1:10" ht="21" customHeight="1">
      <c r="A377" s="3"/>
      <c r="B377" s="3"/>
      <c r="C377" s="3"/>
      <c r="D377" s="4"/>
      <c r="E377" s="3"/>
      <c r="F377" s="3"/>
      <c r="G377" s="3"/>
      <c r="H377" s="5">
        <f>IF(COUNTA(A377:G377)=0,"",IF(OR(E377="Done",NOT(ISNUMBER(D377))),"",D377-TodayRef))</f>
        <v/>
      </c>
      <c r="I377" s="1">
        <f>IF(COUNTA(A377:G377)=0,"",IF(E377="Done","Done",IF(NOT(ISNUMBER(D377)),"No due date",IF(D377&lt;TodayRef,"Overdue",IF(D377-TodayRef&lt;=3,"Due soon","Upcoming")))))</f>
        <v/>
      </c>
      <c r="J377" s="1">
        <f>IF(COUNTA(A377:G377)=0,"",IF(A377="","Missing task",IF(AND(E377&lt;&gt;"",COUNTIF(Statuses,E377)=0),"Unknown status",IF(AND(D377&lt;&gt;"",NOT(ISNUMBER(D377))),"Invalid date","OK"))))</f>
        <v/>
      </c>
    </row>
    <row r="378" spans="1:10" ht="21" customHeight="1">
      <c r="A378" s="3"/>
      <c r="B378" s="3"/>
      <c r="C378" s="3"/>
      <c r="D378" s="4"/>
      <c r="E378" s="3"/>
      <c r="F378" s="3"/>
      <c r="G378" s="3"/>
      <c r="H378" s="5">
        <f>IF(COUNTA(A378:G378)=0,"",IF(OR(E378="Done",NOT(ISNUMBER(D378))),"",D378-TodayRef))</f>
        <v/>
      </c>
      <c r="I378" s="1">
        <f>IF(COUNTA(A378:G378)=0,"",IF(E378="Done","Done",IF(NOT(ISNUMBER(D378)),"No due date",IF(D378&lt;TodayRef,"Overdue",IF(D378-TodayRef&lt;=3,"Due soon","Upcoming")))))</f>
        <v/>
      </c>
      <c r="J378" s="1">
        <f>IF(COUNTA(A378:G378)=0,"",IF(A378="","Missing task",IF(AND(E378&lt;&gt;"",COUNTIF(Statuses,E378)=0),"Unknown status",IF(AND(D378&lt;&gt;"",NOT(ISNUMBER(D378))),"Invalid date","OK"))))</f>
        <v/>
      </c>
    </row>
    <row r="379" spans="1:10" ht="21" customHeight="1">
      <c r="A379" s="3"/>
      <c r="B379" s="3"/>
      <c r="C379" s="3"/>
      <c r="D379" s="4"/>
      <c r="E379" s="3"/>
      <c r="F379" s="3"/>
      <c r="G379" s="3"/>
      <c r="H379" s="5">
        <f>IF(COUNTA(A379:G379)=0,"",IF(OR(E379="Done",NOT(ISNUMBER(D379))),"",D379-TodayRef))</f>
        <v/>
      </c>
      <c r="I379" s="1">
        <f>IF(COUNTA(A379:G379)=0,"",IF(E379="Done","Done",IF(NOT(ISNUMBER(D379)),"No due date",IF(D379&lt;TodayRef,"Overdue",IF(D379-TodayRef&lt;=3,"Due soon","Upcoming")))))</f>
        <v/>
      </c>
      <c r="J379" s="1">
        <f>IF(COUNTA(A379:G379)=0,"",IF(A379="","Missing task",IF(AND(E379&lt;&gt;"",COUNTIF(Statuses,E379)=0),"Unknown status",IF(AND(D379&lt;&gt;"",NOT(ISNUMBER(D379))),"Invalid date","OK"))))</f>
        <v/>
      </c>
    </row>
    <row r="380" spans="1:10" ht="21" customHeight="1">
      <c r="A380" s="3"/>
      <c r="B380" s="3"/>
      <c r="C380" s="3"/>
      <c r="D380" s="4"/>
      <c r="E380" s="3"/>
      <c r="F380" s="3"/>
      <c r="G380" s="3"/>
      <c r="H380" s="5">
        <f>IF(COUNTA(A380:G380)=0,"",IF(OR(E380="Done",NOT(ISNUMBER(D380))),"",D380-TodayRef))</f>
        <v/>
      </c>
      <c r="I380" s="1">
        <f>IF(COUNTA(A380:G380)=0,"",IF(E380="Done","Done",IF(NOT(ISNUMBER(D380)),"No due date",IF(D380&lt;TodayRef,"Overdue",IF(D380-TodayRef&lt;=3,"Due soon","Upcoming")))))</f>
        <v/>
      </c>
      <c r="J380" s="1">
        <f>IF(COUNTA(A380:G380)=0,"",IF(A380="","Missing task",IF(AND(E380&lt;&gt;"",COUNTIF(Statuses,E380)=0),"Unknown status",IF(AND(D380&lt;&gt;"",NOT(ISNUMBER(D380))),"Invalid date","OK"))))</f>
        <v/>
      </c>
    </row>
    <row r="381" spans="1:10" ht="21" customHeight="1">
      <c r="A381" s="3"/>
      <c r="B381" s="3"/>
      <c r="C381" s="3"/>
      <c r="D381" s="4"/>
      <c r="E381" s="3"/>
      <c r="F381" s="3"/>
      <c r="G381" s="3"/>
      <c r="H381" s="5">
        <f>IF(COUNTA(A381:G381)=0,"",IF(OR(E381="Done",NOT(ISNUMBER(D381))),"",D381-TodayRef))</f>
        <v/>
      </c>
      <c r="I381" s="1">
        <f>IF(COUNTA(A381:G381)=0,"",IF(E381="Done","Done",IF(NOT(ISNUMBER(D381)),"No due date",IF(D381&lt;TodayRef,"Overdue",IF(D381-TodayRef&lt;=3,"Due soon","Upcoming")))))</f>
        <v/>
      </c>
      <c r="J381" s="1">
        <f>IF(COUNTA(A381:G381)=0,"",IF(A381="","Missing task",IF(AND(E381&lt;&gt;"",COUNTIF(Statuses,E381)=0),"Unknown status",IF(AND(D381&lt;&gt;"",NOT(ISNUMBER(D381))),"Invalid date","OK"))))</f>
        <v/>
      </c>
    </row>
    <row r="382" spans="1:10" ht="21" customHeight="1">
      <c r="A382" s="3"/>
      <c r="B382" s="3"/>
      <c r="C382" s="3"/>
      <c r="D382" s="4"/>
      <c r="E382" s="3"/>
      <c r="F382" s="3"/>
      <c r="G382" s="3"/>
      <c r="H382" s="5">
        <f>IF(COUNTA(A382:G382)=0,"",IF(OR(E382="Done",NOT(ISNUMBER(D382))),"",D382-TodayRef))</f>
        <v/>
      </c>
      <c r="I382" s="1">
        <f>IF(COUNTA(A382:G382)=0,"",IF(E382="Done","Done",IF(NOT(ISNUMBER(D382)),"No due date",IF(D382&lt;TodayRef,"Overdue",IF(D382-TodayRef&lt;=3,"Due soon","Upcoming")))))</f>
        <v/>
      </c>
      <c r="J382" s="1">
        <f>IF(COUNTA(A382:G382)=0,"",IF(A382="","Missing task",IF(AND(E382&lt;&gt;"",COUNTIF(Statuses,E382)=0),"Unknown status",IF(AND(D382&lt;&gt;"",NOT(ISNUMBER(D382))),"Invalid date","OK"))))</f>
        <v/>
      </c>
    </row>
    <row r="383" spans="1:10" ht="21" customHeight="1">
      <c r="A383" s="3"/>
      <c r="B383" s="3"/>
      <c r="C383" s="3"/>
      <c r="D383" s="4"/>
      <c r="E383" s="3"/>
      <c r="F383" s="3"/>
      <c r="G383" s="3"/>
      <c r="H383" s="5">
        <f>IF(COUNTA(A383:G383)=0,"",IF(OR(E383="Done",NOT(ISNUMBER(D383))),"",D383-TodayRef))</f>
        <v/>
      </c>
      <c r="I383" s="1">
        <f>IF(COUNTA(A383:G383)=0,"",IF(E383="Done","Done",IF(NOT(ISNUMBER(D383)),"No due date",IF(D383&lt;TodayRef,"Overdue",IF(D383-TodayRef&lt;=3,"Due soon","Upcoming")))))</f>
        <v/>
      </c>
      <c r="J383" s="1">
        <f>IF(COUNTA(A383:G383)=0,"",IF(A383="","Missing task",IF(AND(E383&lt;&gt;"",COUNTIF(Statuses,E383)=0),"Unknown status",IF(AND(D383&lt;&gt;"",NOT(ISNUMBER(D383))),"Invalid date","OK"))))</f>
        <v/>
      </c>
    </row>
    <row r="384" spans="1:10" ht="21" customHeight="1">
      <c r="A384" s="3"/>
      <c r="B384" s="3"/>
      <c r="C384" s="3"/>
      <c r="D384" s="4"/>
      <c r="E384" s="3"/>
      <c r="F384" s="3"/>
      <c r="G384" s="3"/>
      <c r="H384" s="5">
        <f>IF(COUNTA(A384:G384)=0,"",IF(OR(E384="Done",NOT(ISNUMBER(D384))),"",D384-TodayRef))</f>
        <v/>
      </c>
      <c r="I384" s="1">
        <f>IF(COUNTA(A384:G384)=0,"",IF(E384="Done","Done",IF(NOT(ISNUMBER(D384)),"No due date",IF(D384&lt;TodayRef,"Overdue",IF(D384-TodayRef&lt;=3,"Due soon","Upcoming")))))</f>
        <v/>
      </c>
      <c r="J384" s="1">
        <f>IF(COUNTA(A384:G384)=0,"",IF(A384="","Missing task",IF(AND(E384&lt;&gt;"",COUNTIF(Statuses,E384)=0),"Unknown status",IF(AND(D384&lt;&gt;"",NOT(ISNUMBER(D384))),"Invalid date","OK"))))</f>
        <v/>
      </c>
    </row>
    <row r="385" spans="1:10" ht="21" customHeight="1">
      <c r="A385" s="3"/>
      <c r="B385" s="3"/>
      <c r="C385" s="3"/>
      <c r="D385" s="4"/>
      <c r="E385" s="3"/>
      <c r="F385" s="3"/>
      <c r="G385" s="3"/>
      <c r="H385" s="5">
        <f>IF(COUNTA(A385:G385)=0,"",IF(OR(E385="Done",NOT(ISNUMBER(D385))),"",D385-TodayRef))</f>
        <v/>
      </c>
      <c r="I385" s="1">
        <f>IF(COUNTA(A385:G385)=0,"",IF(E385="Done","Done",IF(NOT(ISNUMBER(D385)),"No due date",IF(D385&lt;TodayRef,"Overdue",IF(D385-TodayRef&lt;=3,"Due soon","Upcoming")))))</f>
        <v/>
      </c>
      <c r="J385" s="1">
        <f>IF(COUNTA(A385:G385)=0,"",IF(A385="","Missing task",IF(AND(E385&lt;&gt;"",COUNTIF(Statuses,E385)=0),"Unknown status",IF(AND(D385&lt;&gt;"",NOT(ISNUMBER(D385))),"Invalid date","OK"))))</f>
        <v/>
      </c>
    </row>
    <row r="386" spans="1:10" ht="21" customHeight="1">
      <c r="A386" s="3"/>
      <c r="B386" s="3"/>
      <c r="C386" s="3"/>
      <c r="D386" s="4"/>
      <c r="E386" s="3"/>
      <c r="F386" s="3"/>
      <c r="G386" s="3"/>
      <c r="H386" s="5">
        <f>IF(COUNTA(A386:G386)=0,"",IF(OR(E386="Done",NOT(ISNUMBER(D386))),"",D386-TodayRef))</f>
        <v/>
      </c>
      <c r="I386" s="1">
        <f>IF(COUNTA(A386:G386)=0,"",IF(E386="Done","Done",IF(NOT(ISNUMBER(D386)),"No due date",IF(D386&lt;TodayRef,"Overdue",IF(D386-TodayRef&lt;=3,"Due soon","Upcoming")))))</f>
        <v/>
      </c>
      <c r="J386" s="1">
        <f>IF(COUNTA(A386:G386)=0,"",IF(A386="","Missing task",IF(AND(E386&lt;&gt;"",COUNTIF(Statuses,E386)=0),"Unknown status",IF(AND(D386&lt;&gt;"",NOT(ISNUMBER(D386))),"Invalid date","OK"))))</f>
        <v/>
      </c>
    </row>
    <row r="387" spans="1:10" ht="21" customHeight="1">
      <c r="A387" s="3"/>
      <c r="B387" s="3"/>
      <c r="C387" s="3"/>
      <c r="D387" s="4"/>
      <c r="E387" s="3"/>
      <c r="F387" s="3"/>
      <c r="G387" s="3"/>
      <c r="H387" s="5">
        <f>IF(COUNTA(A387:G387)=0,"",IF(OR(E387="Done",NOT(ISNUMBER(D387))),"",D387-TodayRef))</f>
        <v/>
      </c>
      <c r="I387" s="1">
        <f>IF(COUNTA(A387:G387)=0,"",IF(E387="Done","Done",IF(NOT(ISNUMBER(D387)),"No due date",IF(D387&lt;TodayRef,"Overdue",IF(D387-TodayRef&lt;=3,"Due soon","Upcoming")))))</f>
        <v/>
      </c>
      <c r="J387" s="1">
        <f>IF(COUNTA(A387:G387)=0,"",IF(A387="","Missing task",IF(AND(E387&lt;&gt;"",COUNTIF(Statuses,E387)=0),"Unknown status",IF(AND(D387&lt;&gt;"",NOT(ISNUMBER(D387))),"Invalid date","OK"))))</f>
        <v/>
      </c>
    </row>
    <row r="388" spans="1:10" ht="21" customHeight="1">
      <c r="A388" s="3"/>
      <c r="B388" s="3"/>
      <c r="C388" s="3"/>
      <c r="D388" s="4"/>
      <c r="E388" s="3"/>
      <c r="F388" s="3"/>
      <c r="G388" s="3"/>
      <c r="H388" s="5">
        <f>IF(COUNTA(A388:G388)=0,"",IF(OR(E388="Done",NOT(ISNUMBER(D388))),"",D388-TodayRef))</f>
        <v/>
      </c>
      <c r="I388" s="1">
        <f>IF(COUNTA(A388:G388)=0,"",IF(E388="Done","Done",IF(NOT(ISNUMBER(D388)),"No due date",IF(D388&lt;TodayRef,"Overdue",IF(D388-TodayRef&lt;=3,"Due soon","Upcoming")))))</f>
        <v/>
      </c>
      <c r="J388" s="1">
        <f>IF(COUNTA(A388:G388)=0,"",IF(A388="","Missing task",IF(AND(E388&lt;&gt;"",COUNTIF(Statuses,E388)=0),"Unknown status",IF(AND(D388&lt;&gt;"",NOT(ISNUMBER(D388))),"Invalid date","OK"))))</f>
        <v/>
      </c>
    </row>
    <row r="389" spans="1:10" ht="21" customHeight="1">
      <c r="A389" s="3"/>
      <c r="B389" s="3"/>
      <c r="C389" s="3"/>
      <c r="D389" s="4"/>
      <c r="E389" s="3"/>
      <c r="F389" s="3"/>
      <c r="G389" s="3"/>
      <c r="H389" s="5">
        <f>IF(COUNTA(A389:G389)=0,"",IF(OR(E389="Done",NOT(ISNUMBER(D389))),"",D389-TodayRef))</f>
        <v/>
      </c>
      <c r="I389" s="1">
        <f>IF(COUNTA(A389:G389)=0,"",IF(E389="Done","Done",IF(NOT(ISNUMBER(D389)),"No due date",IF(D389&lt;TodayRef,"Overdue",IF(D389-TodayRef&lt;=3,"Due soon","Upcoming")))))</f>
        <v/>
      </c>
      <c r="J389" s="1">
        <f>IF(COUNTA(A389:G389)=0,"",IF(A389="","Missing task",IF(AND(E389&lt;&gt;"",COUNTIF(Statuses,E389)=0),"Unknown status",IF(AND(D389&lt;&gt;"",NOT(ISNUMBER(D389))),"Invalid date","OK"))))</f>
        <v/>
      </c>
    </row>
    <row r="390" spans="1:10" ht="21" customHeight="1">
      <c r="A390" s="3"/>
      <c r="B390" s="3"/>
      <c r="C390" s="3"/>
      <c r="D390" s="4"/>
      <c r="E390" s="3"/>
      <c r="F390" s="3"/>
      <c r="G390" s="3"/>
      <c r="H390" s="5">
        <f>IF(COUNTA(A390:G390)=0,"",IF(OR(E390="Done",NOT(ISNUMBER(D390))),"",D390-TodayRef))</f>
        <v/>
      </c>
      <c r="I390" s="1">
        <f>IF(COUNTA(A390:G390)=0,"",IF(E390="Done","Done",IF(NOT(ISNUMBER(D390)),"No due date",IF(D390&lt;TodayRef,"Overdue",IF(D390-TodayRef&lt;=3,"Due soon","Upcoming")))))</f>
        <v/>
      </c>
      <c r="J390" s="1">
        <f>IF(COUNTA(A390:G390)=0,"",IF(A390="","Missing task",IF(AND(E390&lt;&gt;"",COUNTIF(Statuses,E390)=0),"Unknown status",IF(AND(D390&lt;&gt;"",NOT(ISNUMBER(D390))),"Invalid date","OK"))))</f>
        <v/>
      </c>
    </row>
    <row r="391" spans="1:10" ht="21" customHeight="1">
      <c r="A391" s="3"/>
      <c r="B391" s="3"/>
      <c r="C391" s="3"/>
      <c r="D391" s="4"/>
      <c r="E391" s="3"/>
      <c r="F391" s="3"/>
      <c r="G391" s="3"/>
      <c r="H391" s="5">
        <f>IF(COUNTA(A391:G391)=0,"",IF(OR(E391="Done",NOT(ISNUMBER(D391))),"",D391-TodayRef))</f>
        <v/>
      </c>
      <c r="I391" s="1">
        <f>IF(COUNTA(A391:G391)=0,"",IF(E391="Done","Done",IF(NOT(ISNUMBER(D391)),"No due date",IF(D391&lt;TodayRef,"Overdue",IF(D391-TodayRef&lt;=3,"Due soon","Upcoming")))))</f>
        <v/>
      </c>
      <c r="J391" s="1">
        <f>IF(COUNTA(A391:G391)=0,"",IF(A391="","Missing task",IF(AND(E391&lt;&gt;"",COUNTIF(Statuses,E391)=0),"Unknown status",IF(AND(D391&lt;&gt;"",NOT(ISNUMBER(D391))),"Invalid date","OK"))))</f>
        <v/>
      </c>
    </row>
    <row r="392" spans="1:10" ht="21" customHeight="1">
      <c r="A392" s="3"/>
      <c r="B392" s="3"/>
      <c r="C392" s="3"/>
      <c r="D392" s="4"/>
      <c r="E392" s="3"/>
      <c r="F392" s="3"/>
      <c r="G392" s="3"/>
      <c r="H392" s="5">
        <f>IF(COUNTA(A392:G392)=0,"",IF(OR(E392="Done",NOT(ISNUMBER(D392))),"",D392-TodayRef))</f>
        <v/>
      </c>
      <c r="I392" s="1">
        <f>IF(COUNTA(A392:G392)=0,"",IF(E392="Done","Done",IF(NOT(ISNUMBER(D392)),"No due date",IF(D392&lt;TodayRef,"Overdue",IF(D392-TodayRef&lt;=3,"Due soon","Upcoming")))))</f>
        <v/>
      </c>
      <c r="J392" s="1">
        <f>IF(COUNTA(A392:G392)=0,"",IF(A392="","Missing task",IF(AND(E392&lt;&gt;"",COUNTIF(Statuses,E392)=0),"Unknown status",IF(AND(D392&lt;&gt;"",NOT(ISNUMBER(D392))),"Invalid date","OK"))))</f>
        <v/>
      </c>
    </row>
    <row r="393" spans="1:10" ht="21" customHeight="1">
      <c r="A393" s="3"/>
      <c r="B393" s="3"/>
      <c r="C393" s="3"/>
      <c r="D393" s="4"/>
      <c r="E393" s="3"/>
      <c r="F393" s="3"/>
      <c r="G393" s="3"/>
      <c r="H393" s="5">
        <f>IF(COUNTA(A393:G393)=0,"",IF(OR(E393="Done",NOT(ISNUMBER(D393))),"",D393-TodayRef))</f>
        <v/>
      </c>
      <c r="I393" s="1">
        <f>IF(COUNTA(A393:G393)=0,"",IF(E393="Done","Done",IF(NOT(ISNUMBER(D393)),"No due date",IF(D393&lt;TodayRef,"Overdue",IF(D393-TodayRef&lt;=3,"Due soon","Upcoming")))))</f>
        <v/>
      </c>
      <c r="J393" s="1">
        <f>IF(COUNTA(A393:G393)=0,"",IF(A393="","Missing task",IF(AND(E393&lt;&gt;"",COUNTIF(Statuses,E393)=0),"Unknown status",IF(AND(D393&lt;&gt;"",NOT(ISNUMBER(D393))),"Invalid date","OK"))))</f>
        <v/>
      </c>
    </row>
    <row r="394" spans="1:10" ht="21" customHeight="1">
      <c r="A394" s="3"/>
      <c r="B394" s="3"/>
      <c r="C394" s="3"/>
      <c r="D394" s="4"/>
      <c r="E394" s="3"/>
      <c r="F394" s="3"/>
      <c r="G394" s="3"/>
      <c r="H394" s="5">
        <f>IF(COUNTA(A394:G394)=0,"",IF(OR(E394="Done",NOT(ISNUMBER(D394))),"",D394-TodayRef))</f>
        <v/>
      </c>
      <c r="I394" s="1">
        <f>IF(COUNTA(A394:G394)=0,"",IF(E394="Done","Done",IF(NOT(ISNUMBER(D394)),"No due date",IF(D394&lt;TodayRef,"Overdue",IF(D394-TodayRef&lt;=3,"Due soon","Upcoming")))))</f>
        <v/>
      </c>
      <c r="J394" s="1">
        <f>IF(COUNTA(A394:G394)=0,"",IF(A394="","Missing task",IF(AND(E394&lt;&gt;"",COUNTIF(Statuses,E394)=0),"Unknown status",IF(AND(D394&lt;&gt;"",NOT(ISNUMBER(D394))),"Invalid date","OK"))))</f>
        <v/>
      </c>
    </row>
    <row r="395" spans="1:10" ht="21" customHeight="1">
      <c r="A395" s="3"/>
      <c r="B395" s="3"/>
      <c r="C395" s="3"/>
      <c r="D395" s="4"/>
      <c r="E395" s="3"/>
      <c r="F395" s="3"/>
      <c r="G395" s="3"/>
      <c r="H395" s="5">
        <f>IF(COUNTA(A395:G395)=0,"",IF(OR(E395="Done",NOT(ISNUMBER(D395))),"",D395-TodayRef))</f>
        <v/>
      </c>
      <c r="I395" s="1">
        <f>IF(COUNTA(A395:G395)=0,"",IF(E395="Done","Done",IF(NOT(ISNUMBER(D395)),"No due date",IF(D395&lt;TodayRef,"Overdue",IF(D395-TodayRef&lt;=3,"Due soon","Upcoming")))))</f>
        <v/>
      </c>
      <c r="J395" s="1">
        <f>IF(COUNTA(A395:G395)=0,"",IF(A395="","Missing task",IF(AND(E395&lt;&gt;"",COUNTIF(Statuses,E395)=0),"Unknown status",IF(AND(D395&lt;&gt;"",NOT(ISNUMBER(D395))),"Invalid date","OK"))))</f>
        <v/>
      </c>
    </row>
    <row r="396" spans="1:10" ht="21" customHeight="1">
      <c r="A396" s="3"/>
      <c r="B396" s="3"/>
      <c r="C396" s="3"/>
      <c r="D396" s="4"/>
      <c r="E396" s="3"/>
      <c r="F396" s="3"/>
      <c r="G396" s="3"/>
      <c r="H396" s="5">
        <f>IF(COUNTA(A396:G396)=0,"",IF(OR(E396="Done",NOT(ISNUMBER(D396))),"",D396-TodayRef))</f>
        <v/>
      </c>
      <c r="I396" s="1">
        <f>IF(COUNTA(A396:G396)=0,"",IF(E396="Done","Done",IF(NOT(ISNUMBER(D396)),"No due date",IF(D396&lt;TodayRef,"Overdue",IF(D396-TodayRef&lt;=3,"Due soon","Upcoming")))))</f>
        <v/>
      </c>
      <c r="J396" s="1">
        <f>IF(COUNTA(A396:G396)=0,"",IF(A396="","Missing task",IF(AND(E396&lt;&gt;"",COUNTIF(Statuses,E396)=0),"Unknown status",IF(AND(D396&lt;&gt;"",NOT(ISNUMBER(D396))),"Invalid date","OK"))))</f>
        <v/>
      </c>
    </row>
    <row r="397" spans="1:10" ht="21" customHeight="1">
      <c r="A397" s="3"/>
      <c r="B397" s="3"/>
      <c r="C397" s="3"/>
      <c r="D397" s="4"/>
      <c r="E397" s="3"/>
      <c r="F397" s="3"/>
      <c r="G397" s="3"/>
      <c r="H397" s="5">
        <f>IF(COUNTA(A397:G397)=0,"",IF(OR(E397="Done",NOT(ISNUMBER(D397))),"",D397-TodayRef))</f>
        <v/>
      </c>
      <c r="I397" s="1">
        <f>IF(COUNTA(A397:G397)=0,"",IF(E397="Done","Done",IF(NOT(ISNUMBER(D397)),"No due date",IF(D397&lt;TodayRef,"Overdue",IF(D397-TodayRef&lt;=3,"Due soon","Upcoming")))))</f>
        <v/>
      </c>
      <c r="J397" s="1">
        <f>IF(COUNTA(A397:G397)=0,"",IF(A397="","Missing task",IF(AND(E397&lt;&gt;"",COUNTIF(Statuses,E397)=0),"Unknown status",IF(AND(D397&lt;&gt;"",NOT(ISNUMBER(D397))),"Invalid date","OK"))))</f>
        <v/>
      </c>
    </row>
    <row r="398" spans="1:10" ht="21" customHeight="1">
      <c r="A398" s="3"/>
      <c r="B398" s="3"/>
      <c r="C398" s="3"/>
      <c r="D398" s="4"/>
      <c r="E398" s="3"/>
      <c r="F398" s="3"/>
      <c r="G398" s="3"/>
      <c r="H398" s="5">
        <f>IF(COUNTA(A398:G398)=0,"",IF(OR(E398="Done",NOT(ISNUMBER(D398))),"",D398-TodayRef))</f>
        <v/>
      </c>
      <c r="I398" s="1">
        <f>IF(COUNTA(A398:G398)=0,"",IF(E398="Done","Done",IF(NOT(ISNUMBER(D398)),"No due date",IF(D398&lt;TodayRef,"Overdue",IF(D398-TodayRef&lt;=3,"Due soon","Upcoming")))))</f>
        <v/>
      </c>
      <c r="J398" s="1">
        <f>IF(COUNTA(A398:G398)=0,"",IF(A398="","Missing task",IF(AND(E398&lt;&gt;"",COUNTIF(Statuses,E398)=0),"Unknown status",IF(AND(D398&lt;&gt;"",NOT(ISNUMBER(D398))),"Invalid date","OK"))))</f>
        <v/>
      </c>
    </row>
    <row r="399" spans="1:10" ht="21" customHeight="1">
      <c r="A399" s="3"/>
      <c r="B399" s="3"/>
      <c r="C399" s="3"/>
      <c r="D399" s="4"/>
      <c r="E399" s="3"/>
      <c r="F399" s="3"/>
      <c r="G399" s="3"/>
      <c r="H399" s="5">
        <f>IF(COUNTA(A399:G399)=0,"",IF(OR(E399="Done",NOT(ISNUMBER(D399))),"",D399-TodayRef))</f>
        <v/>
      </c>
      <c r="I399" s="1">
        <f>IF(COUNTA(A399:G399)=0,"",IF(E399="Done","Done",IF(NOT(ISNUMBER(D399)),"No due date",IF(D399&lt;TodayRef,"Overdue",IF(D399-TodayRef&lt;=3,"Due soon","Upcoming")))))</f>
        <v/>
      </c>
      <c r="J399" s="1">
        <f>IF(COUNTA(A399:G399)=0,"",IF(A399="","Missing task",IF(AND(E399&lt;&gt;"",COUNTIF(Statuses,E399)=0),"Unknown status",IF(AND(D399&lt;&gt;"",NOT(ISNUMBER(D399))),"Invalid date","OK"))))</f>
        <v/>
      </c>
    </row>
    <row r="400" spans="1:10" ht="21" customHeight="1">
      <c r="A400" s="3"/>
      <c r="B400" s="3"/>
      <c r="C400" s="3"/>
      <c r="D400" s="4"/>
      <c r="E400" s="3"/>
      <c r="F400" s="3"/>
      <c r="G400" s="3"/>
      <c r="H400" s="5">
        <f>IF(COUNTA(A400:G400)=0,"",IF(OR(E400="Done",NOT(ISNUMBER(D400))),"",D400-TodayRef))</f>
        <v/>
      </c>
      <c r="I400" s="1">
        <f>IF(COUNTA(A400:G400)=0,"",IF(E400="Done","Done",IF(NOT(ISNUMBER(D400)),"No due date",IF(D400&lt;TodayRef,"Overdue",IF(D400-TodayRef&lt;=3,"Due soon","Upcoming")))))</f>
        <v/>
      </c>
      <c r="J400" s="1">
        <f>IF(COUNTA(A400:G400)=0,"",IF(A400="","Missing task",IF(AND(E400&lt;&gt;"",COUNTIF(Statuses,E400)=0),"Unknown status",IF(AND(D400&lt;&gt;"",NOT(ISNUMBER(D400))),"Invalid date","OK"))))</f>
        <v/>
      </c>
    </row>
    <row r="401" spans="1:10" ht="21" customHeight="1">
      <c r="A401" s="3"/>
      <c r="B401" s="3"/>
      <c r="C401" s="3"/>
      <c r="D401" s="4"/>
      <c r="E401" s="3"/>
      <c r="F401" s="3"/>
      <c r="G401" s="3"/>
      <c r="H401" s="5">
        <f>IF(COUNTA(A401:G401)=0,"",IF(OR(E401="Done",NOT(ISNUMBER(D401))),"",D401-TodayRef))</f>
        <v/>
      </c>
      <c r="I401" s="1">
        <f>IF(COUNTA(A401:G401)=0,"",IF(E401="Done","Done",IF(NOT(ISNUMBER(D401)),"No due date",IF(D401&lt;TodayRef,"Overdue",IF(D401-TodayRef&lt;=3,"Due soon","Upcoming")))))</f>
        <v/>
      </c>
      <c r="J401" s="1">
        <f>IF(COUNTA(A401:G401)=0,"",IF(A401="","Missing task",IF(AND(E401&lt;&gt;"",COUNTIF(Statuses,E401)=0),"Unknown status",IF(AND(D401&lt;&gt;"",NOT(ISNUMBER(D401))),"Invalid date","OK"))))</f>
        <v/>
      </c>
    </row>
    <row r="402" spans="1:10" ht="21" customHeight="1">
      <c r="A402" s="3"/>
      <c r="B402" s="3"/>
      <c r="C402" s="3"/>
      <c r="D402" s="4"/>
      <c r="E402" s="3"/>
      <c r="F402" s="3"/>
      <c r="G402" s="3"/>
      <c r="H402" s="5">
        <f>IF(COUNTA(A402:G402)=0,"",IF(OR(E402="Done",NOT(ISNUMBER(D402))),"",D402-TodayRef))</f>
        <v/>
      </c>
      <c r="I402" s="1">
        <f>IF(COUNTA(A402:G402)=0,"",IF(E402="Done","Done",IF(NOT(ISNUMBER(D402)),"No due date",IF(D402&lt;TodayRef,"Overdue",IF(D402-TodayRef&lt;=3,"Due soon","Upcoming")))))</f>
        <v/>
      </c>
      <c r="J402" s="1">
        <f>IF(COUNTA(A402:G402)=0,"",IF(A402="","Missing task",IF(AND(E402&lt;&gt;"",COUNTIF(Statuses,E402)=0),"Unknown status",IF(AND(D402&lt;&gt;"",NOT(ISNUMBER(D402))),"Invalid date","OK"))))</f>
        <v/>
      </c>
    </row>
    <row r="403" spans="1:10" ht="21" customHeight="1">
      <c r="A403" s="3"/>
      <c r="B403" s="3"/>
      <c r="C403" s="3"/>
      <c r="D403" s="4"/>
      <c r="E403" s="3"/>
      <c r="F403" s="3"/>
      <c r="G403" s="3"/>
      <c r="H403" s="5">
        <f>IF(COUNTA(A403:G403)=0,"",IF(OR(E403="Done",NOT(ISNUMBER(D403))),"",D403-TodayRef))</f>
        <v/>
      </c>
      <c r="I403" s="1">
        <f>IF(COUNTA(A403:G403)=0,"",IF(E403="Done","Done",IF(NOT(ISNUMBER(D403)),"No due date",IF(D403&lt;TodayRef,"Overdue",IF(D403-TodayRef&lt;=3,"Due soon","Upcoming")))))</f>
        <v/>
      </c>
      <c r="J403" s="1">
        <f>IF(COUNTA(A403:G403)=0,"",IF(A403="","Missing task",IF(AND(E403&lt;&gt;"",COUNTIF(Statuses,E403)=0),"Unknown status",IF(AND(D403&lt;&gt;"",NOT(ISNUMBER(D403))),"Invalid date","OK"))))</f>
        <v/>
      </c>
    </row>
    <row r="404" spans="1:10" ht="21" customHeight="1">
      <c r="A404" s="3"/>
      <c r="B404" s="3"/>
      <c r="C404" s="3"/>
      <c r="D404" s="4"/>
      <c r="E404" s="3"/>
      <c r="F404" s="3"/>
      <c r="G404" s="3"/>
      <c r="H404" s="5">
        <f>IF(COUNTA(A404:G404)=0,"",IF(OR(E404="Done",NOT(ISNUMBER(D404))),"",D404-TodayRef))</f>
        <v/>
      </c>
      <c r="I404" s="1">
        <f>IF(COUNTA(A404:G404)=0,"",IF(E404="Done","Done",IF(NOT(ISNUMBER(D404)),"No due date",IF(D404&lt;TodayRef,"Overdue",IF(D404-TodayRef&lt;=3,"Due soon","Upcoming")))))</f>
        <v/>
      </c>
      <c r="J404" s="1">
        <f>IF(COUNTA(A404:G404)=0,"",IF(A404="","Missing task",IF(AND(E404&lt;&gt;"",COUNTIF(Statuses,E404)=0),"Unknown status",IF(AND(D404&lt;&gt;"",NOT(ISNUMBER(D404))),"Invalid date","OK"))))</f>
        <v/>
      </c>
    </row>
    <row r="405" spans="1:10" ht="21" customHeight="1">
      <c r="A405" s="3"/>
      <c r="B405" s="3"/>
      <c r="C405" s="3"/>
      <c r="D405" s="4"/>
      <c r="E405" s="3"/>
      <c r="F405" s="3"/>
      <c r="G405" s="3"/>
      <c r="H405" s="5">
        <f>IF(COUNTA(A405:G405)=0,"",IF(OR(E405="Done",NOT(ISNUMBER(D405))),"",D405-TodayRef))</f>
        <v/>
      </c>
      <c r="I405" s="1">
        <f>IF(COUNTA(A405:G405)=0,"",IF(E405="Done","Done",IF(NOT(ISNUMBER(D405)),"No due date",IF(D405&lt;TodayRef,"Overdue",IF(D405-TodayRef&lt;=3,"Due soon","Upcoming")))))</f>
        <v/>
      </c>
      <c r="J405" s="1">
        <f>IF(COUNTA(A405:G405)=0,"",IF(A405="","Missing task",IF(AND(E405&lt;&gt;"",COUNTIF(Statuses,E405)=0),"Unknown status",IF(AND(D405&lt;&gt;"",NOT(ISNUMBER(D405))),"Invalid date","OK"))))</f>
        <v/>
      </c>
    </row>
    <row r="406" spans="1:10" ht="21" customHeight="1">
      <c r="A406" s="3"/>
      <c r="B406" s="3"/>
      <c r="C406" s="3"/>
      <c r="D406" s="4"/>
      <c r="E406" s="3"/>
      <c r="F406" s="3"/>
      <c r="G406" s="3"/>
      <c r="H406" s="5">
        <f>IF(COUNTA(A406:G406)=0,"",IF(OR(E406="Done",NOT(ISNUMBER(D406))),"",D406-TodayRef))</f>
        <v/>
      </c>
      <c r="I406" s="1">
        <f>IF(COUNTA(A406:G406)=0,"",IF(E406="Done","Done",IF(NOT(ISNUMBER(D406)),"No due date",IF(D406&lt;TodayRef,"Overdue",IF(D406-TodayRef&lt;=3,"Due soon","Upcoming")))))</f>
        <v/>
      </c>
      <c r="J406" s="1">
        <f>IF(COUNTA(A406:G406)=0,"",IF(A406="","Missing task",IF(AND(E406&lt;&gt;"",COUNTIF(Statuses,E406)=0),"Unknown status",IF(AND(D406&lt;&gt;"",NOT(ISNUMBER(D406))),"Invalid date","OK"))))</f>
        <v/>
      </c>
    </row>
    <row r="407" spans="1:10" ht="21" customHeight="1">
      <c r="A407" s="3"/>
      <c r="B407" s="3"/>
      <c r="C407" s="3"/>
      <c r="D407" s="4"/>
      <c r="E407" s="3"/>
      <c r="F407" s="3"/>
      <c r="G407" s="3"/>
      <c r="H407" s="5">
        <f>IF(COUNTA(A407:G407)=0,"",IF(OR(E407="Done",NOT(ISNUMBER(D407))),"",D407-TodayRef))</f>
        <v/>
      </c>
      <c r="I407" s="1">
        <f>IF(COUNTA(A407:G407)=0,"",IF(E407="Done","Done",IF(NOT(ISNUMBER(D407)),"No due date",IF(D407&lt;TodayRef,"Overdue",IF(D407-TodayRef&lt;=3,"Due soon","Upcoming")))))</f>
        <v/>
      </c>
      <c r="J407" s="1">
        <f>IF(COUNTA(A407:G407)=0,"",IF(A407="","Missing task",IF(AND(E407&lt;&gt;"",COUNTIF(Statuses,E407)=0),"Unknown status",IF(AND(D407&lt;&gt;"",NOT(ISNUMBER(D407))),"Invalid date","OK"))))</f>
        <v/>
      </c>
    </row>
    <row r="408" spans="1:10" ht="21" customHeight="1">
      <c r="A408" s="3"/>
      <c r="B408" s="3"/>
      <c r="C408" s="3"/>
      <c r="D408" s="4"/>
      <c r="E408" s="3"/>
      <c r="F408" s="3"/>
      <c r="G408" s="3"/>
      <c r="H408" s="5">
        <f>IF(COUNTA(A408:G408)=0,"",IF(OR(E408="Done",NOT(ISNUMBER(D408))),"",D408-TodayRef))</f>
        <v/>
      </c>
      <c r="I408" s="1">
        <f>IF(COUNTA(A408:G408)=0,"",IF(E408="Done","Done",IF(NOT(ISNUMBER(D408)),"No due date",IF(D408&lt;TodayRef,"Overdue",IF(D408-TodayRef&lt;=3,"Due soon","Upcoming")))))</f>
        <v/>
      </c>
      <c r="J408" s="1">
        <f>IF(COUNTA(A408:G408)=0,"",IF(A408="","Missing task",IF(AND(E408&lt;&gt;"",COUNTIF(Statuses,E408)=0),"Unknown status",IF(AND(D408&lt;&gt;"",NOT(ISNUMBER(D408))),"Invalid date","OK"))))</f>
        <v/>
      </c>
    </row>
    <row r="409" spans="1:10" ht="21" customHeight="1">
      <c r="A409" s="3"/>
      <c r="B409" s="3"/>
      <c r="C409" s="3"/>
      <c r="D409" s="4"/>
      <c r="E409" s="3"/>
      <c r="F409" s="3"/>
      <c r="G409" s="3"/>
      <c r="H409" s="5">
        <f>IF(COUNTA(A409:G409)=0,"",IF(OR(E409="Done",NOT(ISNUMBER(D409))),"",D409-TodayRef))</f>
        <v/>
      </c>
      <c r="I409" s="1">
        <f>IF(COUNTA(A409:G409)=0,"",IF(E409="Done","Done",IF(NOT(ISNUMBER(D409)),"No due date",IF(D409&lt;TodayRef,"Overdue",IF(D409-TodayRef&lt;=3,"Due soon","Upcoming")))))</f>
        <v/>
      </c>
      <c r="J409" s="1">
        <f>IF(COUNTA(A409:G409)=0,"",IF(A409="","Missing task",IF(AND(E409&lt;&gt;"",COUNTIF(Statuses,E409)=0),"Unknown status",IF(AND(D409&lt;&gt;"",NOT(ISNUMBER(D409))),"Invalid date","OK"))))</f>
        <v/>
      </c>
    </row>
    <row r="410" spans="1:10" ht="21" customHeight="1">
      <c r="A410" s="3"/>
      <c r="B410" s="3"/>
      <c r="C410" s="3"/>
      <c r="D410" s="4"/>
      <c r="E410" s="3"/>
      <c r="F410" s="3"/>
      <c r="G410" s="3"/>
      <c r="H410" s="5">
        <f>IF(COUNTA(A410:G410)=0,"",IF(OR(E410="Done",NOT(ISNUMBER(D410))),"",D410-TodayRef))</f>
        <v/>
      </c>
      <c r="I410" s="1">
        <f>IF(COUNTA(A410:G410)=0,"",IF(E410="Done","Done",IF(NOT(ISNUMBER(D410)),"No due date",IF(D410&lt;TodayRef,"Overdue",IF(D410-TodayRef&lt;=3,"Due soon","Upcoming")))))</f>
        <v/>
      </c>
      <c r="J410" s="1">
        <f>IF(COUNTA(A410:G410)=0,"",IF(A410="","Missing task",IF(AND(E410&lt;&gt;"",COUNTIF(Statuses,E410)=0),"Unknown status",IF(AND(D410&lt;&gt;"",NOT(ISNUMBER(D410))),"Invalid date","OK"))))</f>
        <v/>
      </c>
    </row>
    <row r="411" spans="1:10" ht="21" customHeight="1">
      <c r="A411" s="3"/>
      <c r="B411" s="3"/>
      <c r="C411" s="3"/>
      <c r="D411" s="4"/>
      <c r="E411" s="3"/>
      <c r="F411" s="3"/>
      <c r="G411" s="3"/>
      <c r="H411" s="5">
        <f>IF(COUNTA(A411:G411)=0,"",IF(OR(E411="Done",NOT(ISNUMBER(D411))),"",D411-TodayRef))</f>
        <v/>
      </c>
      <c r="I411" s="1">
        <f>IF(COUNTA(A411:G411)=0,"",IF(E411="Done","Done",IF(NOT(ISNUMBER(D411)),"No due date",IF(D411&lt;TodayRef,"Overdue",IF(D411-TodayRef&lt;=3,"Due soon","Upcoming")))))</f>
        <v/>
      </c>
      <c r="J411" s="1">
        <f>IF(COUNTA(A411:G411)=0,"",IF(A411="","Missing task",IF(AND(E411&lt;&gt;"",COUNTIF(Statuses,E411)=0),"Unknown status",IF(AND(D411&lt;&gt;"",NOT(ISNUMBER(D411))),"Invalid date","OK"))))</f>
        <v/>
      </c>
    </row>
    <row r="412" spans="1:10" ht="21" customHeight="1">
      <c r="A412" s="3"/>
      <c r="B412" s="3"/>
      <c r="C412" s="3"/>
      <c r="D412" s="4"/>
      <c r="E412" s="3"/>
      <c r="F412" s="3"/>
      <c r="G412" s="3"/>
      <c r="H412" s="5">
        <f>IF(COUNTA(A412:G412)=0,"",IF(OR(E412="Done",NOT(ISNUMBER(D412))),"",D412-TodayRef))</f>
        <v/>
      </c>
      <c r="I412" s="1">
        <f>IF(COUNTA(A412:G412)=0,"",IF(E412="Done","Done",IF(NOT(ISNUMBER(D412)),"No due date",IF(D412&lt;TodayRef,"Overdue",IF(D412-TodayRef&lt;=3,"Due soon","Upcoming")))))</f>
        <v/>
      </c>
      <c r="J412" s="1">
        <f>IF(COUNTA(A412:G412)=0,"",IF(A412="","Missing task",IF(AND(E412&lt;&gt;"",COUNTIF(Statuses,E412)=0),"Unknown status",IF(AND(D412&lt;&gt;"",NOT(ISNUMBER(D412))),"Invalid date","OK"))))</f>
        <v/>
      </c>
    </row>
    <row r="413" spans="1:10" ht="21" customHeight="1">
      <c r="A413" s="3"/>
      <c r="B413" s="3"/>
      <c r="C413" s="3"/>
      <c r="D413" s="4"/>
      <c r="E413" s="3"/>
      <c r="F413" s="3"/>
      <c r="G413" s="3"/>
      <c r="H413" s="5">
        <f>IF(COUNTA(A413:G413)=0,"",IF(OR(E413="Done",NOT(ISNUMBER(D413))),"",D413-TodayRef))</f>
        <v/>
      </c>
      <c r="I413" s="1">
        <f>IF(COUNTA(A413:G413)=0,"",IF(E413="Done","Done",IF(NOT(ISNUMBER(D413)),"No due date",IF(D413&lt;TodayRef,"Overdue",IF(D413-TodayRef&lt;=3,"Due soon","Upcoming")))))</f>
        <v/>
      </c>
      <c r="J413" s="1">
        <f>IF(COUNTA(A413:G413)=0,"",IF(A413="","Missing task",IF(AND(E413&lt;&gt;"",COUNTIF(Statuses,E413)=0),"Unknown status",IF(AND(D413&lt;&gt;"",NOT(ISNUMBER(D413))),"Invalid date","OK"))))</f>
        <v/>
      </c>
    </row>
    <row r="414" spans="1:10" ht="21" customHeight="1">
      <c r="A414" s="3"/>
      <c r="B414" s="3"/>
      <c r="C414" s="3"/>
      <c r="D414" s="4"/>
      <c r="E414" s="3"/>
      <c r="F414" s="3"/>
      <c r="G414" s="3"/>
      <c r="H414" s="5">
        <f>IF(COUNTA(A414:G414)=0,"",IF(OR(E414="Done",NOT(ISNUMBER(D414))),"",D414-TodayRef))</f>
        <v/>
      </c>
      <c r="I414" s="1">
        <f>IF(COUNTA(A414:G414)=0,"",IF(E414="Done","Done",IF(NOT(ISNUMBER(D414)),"No due date",IF(D414&lt;TodayRef,"Overdue",IF(D414-TodayRef&lt;=3,"Due soon","Upcoming")))))</f>
        <v/>
      </c>
      <c r="J414" s="1">
        <f>IF(COUNTA(A414:G414)=0,"",IF(A414="","Missing task",IF(AND(E414&lt;&gt;"",COUNTIF(Statuses,E414)=0),"Unknown status",IF(AND(D414&lt;&gt;"",NOT(ISNUMBER(D414))),"Invalid date","OK"))))</f>
        <v/>
      </c>
    </row>
    <row r="415" spans="1:10" ht="21" customHeight="1">
      <c r="A415" s="3"/>
      <c r="B415" s="3"/>
      <c r="C415" s="3"/>
      <c r="D415" s="4"/>
      <c r="E415" s="3"/>
      <c r="F415" s="3"/>
      <c r="G415" s="3"/>
      <c r="H415" s="5">
        <f>IF(COUNTA(A415:G415)=0,"",IF(OR(E415="Done",NOT(ISNUMBER(D415))),"",D415-TodayRef))</f>
        <v/>
      </c>
      <c r="I415" s="1">
        <f>IF(COUNTA(A415:G415)=0,"",IF(E415="Done","Done",IF(NOT(ISNUMBER(D415)),"No due date",IF(D415&lt;TodayRef,"Overdue",IF(D415-TodayRef&lt;=3,"Due soon","Upcoming")))))</f>
        <v/>
      </c>
      <c r="J415" s="1">
        <f>IF(COUNTA(A415:G415)=0,"",IF(A415="","Missing task",IF(AND(E415&lt;&gt;"",COUNTIF(Statuses,E415)=0),"Unknown status",IF(AND(D415&lt;&gt;"",NOT(ISNUMBER(D415))),"Invalid date","OK"))))</f>
        <v/>
      </c>
    </row>
    <row r="416" spans="1:10" ht="21" customHeight="1">
      <c r="A416" s="3"/>
      <c r="B416" s="3"/>
      <c r="C416" s="3"/>
      <c r="D416" s="4"/>
      <c r="E416" s="3"/>
      <c r="F416" s="3"/>
      <c r="G416" s="3"/>
      <c r="H416" s="5">
        <f>IF(COUNTA(A416:G416)=0,"",IF(OR(E416="Done",NOT(ISNUMBER(D416))),"",D416-TodayRef))</f>
        <v/>
      </c>
      <c r="I416" s="1">
        <f>IF(COUNTA(A416:G416)=0,"",IF(E416="Done","Done",IF(NOT(ISNUMBER(D416)),"No due date",IF(D416&lt;TodayRef,"Overdue",IF(D416-TodayRef&lt;=3,"Due soon","Upcoming")))))</f>
        <v/>
      </c>
      <c r="J416" s="1">
        <f>IF(COUNTA(A416:G416)=0,"",IF(A416="","Missing task",IF(AND(E416&lt;&gt;"",COUNTIF(Statuses,E416)=0),"Unknown status",IF(AND(D416&lt;&gt;"",NOT(ISNUMBER(D416))),"Invalid date","OK"))))</f>
        <v/>
      </c>
    </row>
    <row r="417" spans="1:10" ht="21" customHeight="1">
      <c r="A417" s="3"/>
      <c r="B417" s="3"/>
      <c r="C417" s="3"/>
      <c r="D417" s="4"/>
      <c r="E417" s="3"/>
      <c r="F417" s="3"/>
      <c r="G417" s="3"/>
      <c r="H417" s="5">
        <f>IF(COUNTA(A417:G417)=0,"",IF(OR(E417="Done",NOT(ISNUMBER(D417))),"",D417-TodayRef))</f>
        <v/>
      </c>
      <c r="I417" s="1">
        <f>IF(COUNTA(A417:G417)=0,"",IF(E417="Done","Done",IF(NOT(ISNUMBER(D417)),"No due date",IF(D417&lt;TodayRef,"Overdue",IF(D417-TodayRef&lt;=3,"Due soon","Upcoming")))))</f>
        <v/>
      </c>
      <c r="J417" s="1">
        <f>IF(COUNTA(A417:G417)=0,"",IF(A417="","Missing task",IF(AND(E417&lt;&gt;"",COUNTIF(Statuses,E417)=0),"Unknown status",IF(AND(D417&lt;&gt;"",NOT(ISNUMBER(D417))),"Invalid date","OK"))))</f>
        <v/>
      </c>
    </row>
    <row r="418" spans="1:10" ht="21" customHeight="1">
      <c r="A418" s="3"/>
      <c r="B418" s="3"/>
      <c r="C418" s="3"/>
      <c r="D418" s="4"/>
      <c r="E418" s="3"/>
      <c r="F418" s="3"/>
      <c r="G418" s="3"/>
      <c r="H418" s="5">
        <f>IF(COUNTA(A418:G418)=0,"",IF(OR(E418="Done",NOT(ISNUMBER(D418))),"",D418-TodayRef))</f>
        <v/>
      </c>
      <c r="I418" s="1">
        <f>IF(COUNTA(A418:G418)=0,"",IF(E418="Done","Done",IF(NOT(ISNUMBER(D418)),"No due date",IF(D418&lt;TodayRef,"Overdue",IF(D418-TodayRef&lt;=3,"Due soon","Upcoming")))))</f>
        <v/>
      </c>
      <c r="J418" s="1">
        <f>IF(COUNTA(A418:G418)=0,"",IF(A418="","Missing task",IF(AND(E418&lt;&gt;"",COUNTIF(Statuses,E418)=0),"Unknown status",IF(AND(D418&lt;&gt;"",NOT(ISNUMBER(D418))),"Invalid date","OK"))))</f>
        <v/>
      </c>
    </row>
    <row r="419" spans="1:10" ht="21" customHeight="1">
      <c r="A419" s="3"/>
      <c r="B419" s="3"/>
      <c r="C419" s="3"/>
      <c r="D419" s="4"/>
      <c r="E419" s="3"/>
      <c r="F419" s="3"/>
      <c r="G419" s="3"/>
      <c r="H419" s="5">
        <f>IF(COUNTA(A419:G419)=0,"",IF(OR(E419="Done",NOT(ISNUMBER(D419))),"",D419-TodayRef))</f>
        <v/>
      </c>
      <c r="I419" s="1">
        <f>IF(COUNTA(A419:G419)=0,"",IF(E419="Done","Done",IF(NOT(ISNUMBER(D419)),"No due date",IF(D419&lt;TodayRef,"Overdue",IF(D419-TodayRef&lt;=3,"Due soon","Upcoming")))))</f>
        <v/>
      </c>
      <c r="J419" s="1">
        <f>IF(COUNTA(A419:G419)=0,"",IF(A419="","Missing task",IF(AND(E419&lt;&gt;"",COUNTIF(Statuses,E419)=0),"Unknown status",IF(AND(D419&lt;&gt;"",NOT(ISNUMBER(D419))),"Invalid date","OK"))))</f>
        <v/>
      </c>
    </row>
    <row r="420" spans="1:10" ht="21" customHeight="1">
      <c r="A420" s="3"/>
      <c r="B420" s="3"/>
      <c r="C420" s="3"/>
      <c r="D420" s="4"/>
      <c r="E420" s="3"/>
      <c r="F420" s="3"/>
      <c r="G420" s="3"/>
      <c r="H420" s="5">
        <f>IF(COUNTA(A420:G420)=0,"",IF(OR(E420="Done",NOT(ISNUMBER(D420))),"",D420-TodayRef))</f>
        <v/>
      </c>
      <c r="I420" s="1">
        <f>IF(COUNTA(A420:G420)=0,"",IF(E420="Done","Done",IF(NOT(ISNUMBER(D420)),"No due date",IF(D420&lt;TodayRef,"Overdue",IF(D420-TodayRef&lt;=3,"Due soon","Upcoming")))))</f>
        <v/>
      </c>
      <c r="J420" s="1">
        <f>IF(COUNTA(A420:G420)=0,"",IF(A420="","Missing task",IF(AND(E420&lt;&gt;"",COUNTIF(Statuses,E420)=0),"Unknown status",IF(AND(D420&lt;&gt;"",NOT(ISNUMBER(D420))),"Invalid date","OK"))))</f>
        <v/>
      </c>
    </row>
    <row r="421" spans="1:10" ht="21" customHeight="1">
      <c r="A421" s="3"/>
      <c r="B421" s="3"/>
      <c r="C421" s="3"/>
      <c r="D421" s="4"/>
      <c r="E421" s="3"/>
      <c r="F421" s="3"/>
      <c r="G421" s="3"/>
      <c r="H421" s="5">
        <f>IF(COUNTA(A421:G421)=0,"",IF(OR(E421="Done",NOT(ISNUMBER(D421))),"",D421-TodayRef))</f>
        <v/>
      </c>
      <c r="I421" s="1">
        <f>IF(COUNTA(A421:G421)=0,"",IF(E421="Done","Done",IF(NOT(ISNUMBER(D421)),"No due date",IF(D421&lt;TodayRef,"Overdue",IF(D421-TodayRef&lt;=3,"Due soon","Upcoming")))))</f>
        <v/>
      </c>
      <c r="J421" s="1">
        <f>IF(COUNTA(A421:G421)=0,"",IF(A421="","Missing task",IF(AND(E421&lt;&gt;"",COUNTIF(Statuses,E421)=0),"Unknown status",IF(AND(D421&lt;&gt;"",NOT(ISNUMBER(D421))),"Invalid date","OK"))))</f>
        <v/>
      </c>
    </row>
    <row r="422" spans="1:10" ht="21" customHeight="1">
      <c r="A422" s="3"/>
      <c r="B422" s="3"/>
      <c r="C422" s="3"/>
      <c r="D422" s="4"/>
      <c r="E422" s="3"/>
      <c r="F422" s="3"/>
      <c r="G422" s="3"/>
      <c r="H422" s="5">
        <f>IF(COUNTA(A422:G422)=0,"",IF(OR(E422="Done",NOT(ISNUMBER(D422))),"",D422-TodayRef))</f>
        <v/>
      </c>
      <c r="I422" s="1">
        <f>IF(COUNTA(A422:G422)=0,"",IF(E422="Done","Done",IF(NOT(ISNUMBER(D422)),"No due date",IF(D422&lt;TodayRef,"Overdue",IF(D422-TodayRef&lt;=3,"Due soon","Upcoming")))))</f>
        <v/>
      </c>
      <c r="J422" s="1">
        <f>IF(COUNTA(A422:G422)=0,"",IF(A422="","Missing task",IF(AND(E422&lt;&gt;"",COUNTIF(Statuses,E422)=0),"Unknown status",IF(AND(D422&lt;&gt;"",NOT(ISNUMBER(D422))),"Invalid date","OK"))))</f>
        <v/>
      </c>
    </row>
    <row r="423" spans="1:10" ht="21" customHeight="1">
      <c r="A423" s="3"/>
      <c r="B423" s="3"/>
      <c r="C423" s="3"/>
      <c r="D423" s="4"/>
      <c r="E423" s="3"/>
      <c r="F423" s="3"/>
      <c r="G423" s="3"/>
      <c r="H423" s="5">
        <f>IF(COUNTA(A423:G423)=0,"",IF(OR(E423="Done",NOT(ISNUMBER(D423))),"",D423-TodayRef))</f>
        <v/>
      </c>
      <c r="I423" s="1">
        <f>IF(COUNTA(A423:G423)=0,"",IF(E423="Done","Done",IF(NOT(ISNUMBER(D423)),"No due date",IF(D423&lt;TodayRef,"Overdue",IF(D423-TodayRef&lt;=3,"Due soon","Upcoming")))))</f>
        <v/>
      </c>
      <c r="J423" s="1">
        <f>IF(COUNTA(A423:G423)=0,"",IF(A423="","Missing task",IF(AND(E423&lt;&gt;"",COUNTIF(Statuses,E423)=0),"Unknown status",IF(AND(D423&lt;&gt;"",NOT(ISNUMBER(D423))),"Invalid date","OK"))))</f>
        <v/>
      </c>
    </row>
    <row r="424" spans="1:10" ht="21" customHeight="1">
      <c r="A424" s="3"/>
      <c r="B424" s="3"/>
      <c r="C424" s="3"/>
      <c r="D424" s="4"/>
      <c r="E424" s="3"/>
      <c r="F424" s="3"/>
      <c r="G424" s="3"/>
      <c r="H424" s="5">
        <f>IF(COUNTA(A424:G424)=0,"",IF(OR(E424="Done",NOT(ISNUMBER(D424))),"",D424-TodayRef))</f>
        <v/>
      </c>
      <c r="I424" s="1">
        <f>IF(COUNTA(A424:G424)=0,"",IF(E424="Done","Done",IF(NOT(ISNUMBER(D424)),"No due date",IF(D424&lt;TodayRef,"Overdue",IF(D424-TodayRef&lt;=3,"Due soon","Upcoming")))))</f>
        <v/>
      </c>
      <c r="J424" s="1">
        <f>IF(COUNTA(A424:G424)=0,"",IF(A424="","Missing task",IF(AND(E424&lt;&gt;"",COUNTIF(Statuses,E424)=0),"Unknown status",IF(AND(D424&lt;&gt;"",NOT(ISNUMBER(D424))),"Invalid date","OK"))))</f>
        <v/>
      </c>
    </row>
    <row r="425" spans="1:10" ht="21" customHeight="1">
      <c r="A425" s="3"/>
      <c r="B425" s="3"/>
      <c r="C425" s="3"/>
      <c r="D425" s="4"/>
      <c r="E425" s="3"/>
      <c r="F425" s="3"/>
      <c r="G425" s="3"/>
      <c r="H425" s="5">
        <f>IF(COUNTA(A425:G425)=0,"",IF(OR(E425="Done",NOT(ISNUMBER(D425))),"",D425-TodayRef))</f>
        <v/>
      </c>
      <c r="I425" s="1">
        <f>IF(COUNTA(A425:G425)=0,"",IF(E425="Done","Done",IF(NOT(ISNUMBER(D425)),"No due date",IF(D425&lt;TodayRef,"Overdue",IF(D425-TodayRef&lt;=3,"Due soon","Upcoming")))))</f>
        <v/>
      </c>
      <c r="J425" s="1">
        <f>IF(COUNTA(A425:G425)=0,"",IF(A425="","Missing task",IF(AND(E425&lt;&gt;"",COUNTIF(Statuses,E425)=0),"Unknown status",IF(AND(D425&lt;&gt;"",NOT(ISNUMBER(D425))),"Invalid date","OK"))))</f>
        <v/>
      </c>
    </row>
    <row r="426" spans="1:10" ht="21" customHeight="1">
      <c r="A426" s="3"/>
      <c r="B426" s="3"/>
      <c r="C426" s="3"/>
      <c r="D426" s="4"/>
      <c r="E426" s="3"/>
      <c r="F426" s="3"/>
      <c r="G426" s="3"/>
      <c r="H426" s="5">
        <f>IF(COUNTA(A426:G426)=0,"",IF(OR(E426="Done",NOT(ISNUMBER(D426))),"",D426-TodayRef))</f>
        <v/>
      </c>
      <c r="I426" s="1">
        <f>IF(COUNTA(A426:G426)=0,"",IF(E426="Done","Done",IF(NOT(ISNUMBER(D426)),"No due date",IF(D426&lt;TodayRef,"Overdue",IF(D426-TodayRef&lt;=3,"Due soon","Upcoming")))))</f>
        <v/>
      </c>
      <c r="J426" s="1">
        <f>IF(COUNTA(A426:G426)=0,"",IF(A426="","Missing task",IF(AND(E426&lt;&gt;"",COUNTIF(Statuses,E426)=0),"Unknown status",IF(AND(D426&lt;&gt;"",NOT(ISNUMBER(D426))),"Invalid date","OK"))))</f>
        <v/>
      </c>
    </row>
    <row r="427" spans="1:10" ht="21" customHeight="1">
      <c r="A427" s="3"/>
      <c r="B427" s="3"/>
      <c r="C427" s="3"/>
      <c r="D427" s="4"/>
      <c r="E427" s="3"/>
      <c r="F427" s="3"/>
      <c r="G427" s="3"/>
      <c r="H427" s="5">
        <f>IF(COUNTA(A427:G427)=0,"",IF(OR(E427="Done",NOT(ISNUMBER(D427))),"",D427-TodayRef))</f>
        <v/>
      </c>
      <c r="I427" s="1">
        <f>IF(COUNTA(A427:G427)=0,"",IF(E427="Done","Done",IF(NOT(ISNUMBER(D427)),"No due date",IF(D427&lt;TodayRef,"Overdue",IF(D427-TodayRef&lt;=3,"Due soon","Upcoming")))))</f>
        <v/>
      </c>
      <c r="J427" s="1">
        <f>IF(COUNTA(A427:G427)=0,"",IF(A427="","Missing task",IF(AND(E427&lt;&gt;"",COUNTIF(Statuses,E427)=0),"Unknown status",IF(AND(D427&lt;&gt;"",NOT(ISNUMBER(D427))),"Invalid date","OK"))))</f>
        <v/>
      </c>
    </row>
    <row r="428" spans="1:10" ht="21" customHeight="1">
      <c r="A428" s="3"/>
      <c r="B428" s="3"/>
      <c r="C428" s="3"/>
      <c r="D428" s="4"/>
      <c r="E428" s="3"/>
      <c r="F428" s="3"/>
      <c r="G428" s="3"/>
      <c r="H428" s="5">
        <f>IF(COUNTA(A428:G428)=0,"",IF(OR(E428="Done",NOT(ISNUMBER(D428))),"",D428-TodayRef))</f>
        <v/>
      </c>
      <c r="I428" s="1">
        <f>IF(COUNTA(A428:G428)=0,"",IF(E428="Done","Done",IF(NOT(ISNUMBER(D428)),"No due date",IF(D428&lt;TodayRef,"Overdue",IF(D428-TodayRef&lt;=3,"Due soon","Upcoming")))))</f>
        <v/>
      </c>
      <c r="J428" s="1">
        <f>IF(COUNTA(A428:G428)=0,"",IF(A428="","Missing task",IF(AND(E428&lt;&gt;"",COUNTIF(Statuses,E428)=0),"Unknown status",IF(AND(D428&lt;&gt;"",NOT(ISNUMBER(D428))),"Invalid date","OK"))))</f>
        <v/>
      </c>
    </row>
    <row r="429" spans="1:10" ht="21" customHeight="1">
      <c r="A429" s="3"/>
      <c r="B429" s="3"/>
      <c r="C429" s="3"/>
      <c r="D429" s="4"/>
      <c r="E429" s="3"/>
      <c r="F429" s="3"/>
      <c r="G429" s="3"/>
      <c r="H429" s="5">
        <f>IF(COUNTA(A429:G429)=0,"",IF(OR(E429="Done",NOT(ISNUMBER(D429))),"",D429-TodayRef))</f>
        <v/>
      </c>
      <c r="I429" s="1">
        <f>IF(COUNTA(A429:G429)=0,"",IF(E429="Done","Done",IF(NOT(ISNUMBER(D429)),"No due date",IF(D429&lt;TodayRef,"Overdue",IF(D429-TodayRef&lt;=3,"Due soon","Upcoming")))))</f>
        <v/>
      </c>
      <c r="J429" s="1">
        <f>IF(COUNTA(A429:G429)=0,"",IF(A429="","Missing task",IF(AND(E429&lt;&gt;"",COUNTIF(Statuses,E429)=0),"Unknown status",IF(AND(D429&lt;&gt;"",NOT(ISNUMBER(D429))),"Invalid date","OK"))))</f>
        <v/>
      </c>
    </row>
    <row r="430" spans="1:10" ht="21" customHeight="1">
      <c r="A430" s="3"/>
      <c r="B430" s="3"/>
      <c r="C430" s="3"/>
      <c r="D430" s="4"/>
      <c r="E430" s="3"/>
      <c r="F430" s="3"/>
      <c r="G430" s="3"/>
      <c r="H430" s="5">
        <f>IF(COUNTA(A430:G430)=0,"",IF(OR(E430="Done",NOT(ISNUMBER(D430))),"",D430-TodayRef))</f>
        <v/>
      </c>
      <c r="I430" s="1">
        <f>IF(COUNTA(A430:G430)=0,"",IF(E430="Done","Done",IF(NOT(ISNUMBER(D430)),"No due date",IF(D430&lt;TodayRef,"Overdue",IF(D430-TodayRef&lt;=3,"Due soon","Upcoming")))))</f>
        <v/>
      </c>
      <c r="J430" s="1">
        <f>IF(COUNTA(A430:G430)=0,"",IF(A430="","Missing task",IF(AND(E430&lt;&gt;"",COUNTIF(Statuses,E430)=0),"Unknown status",IF(AND(D430&lt;&gt;"",NOT(ISNUMBER(D430))),"Invalid date","OK"))))</f>
        <v/>
      </c>
    </row>
    <row r="431" spans="1:10" ht="21" customHeight="1">
      <c r="A431" s="3"/>
      <c r="B431" s="3"/>
      <c r="C431" s="3"/>
      <c r="D431" s="4"/>
      <c r="E431" s="3"/>
      <c r="F431" s="3"/>
      <c r="G431" s="3"/>
      <c r="H431" s="5">
        <f>IF(COUNTA(A431:G431)=0,"",IF(OR(E431="Done",NOT(ISNUMBER(D431))),"",D431-TodayRef))</f>
        <v/>
      </c>
      <c r="I431" s="1">
        <f>IF(COUNTA(A431:G431)=0,"",IF(E431="Done","Done",IF(NOT(ISNUMBER(D431)),"No due date",IF(D431&lt;TodayRef,"Overdue",IF(D431-TodayRef&lt;=3,"Due soon","Upcoming")))))</f>
        <v/>
      </c>
      <c r="J431" s="1">
        <f>IF(COUNTA(A431:G431)=0,"",IF(A431="","Missing task",IF(AND(E431&lt;&gt;"",COUNTIF(Statuses,E431)=0),"Unknown status",IF(AND(D431&lt;&gt;"",NOT(ISNUMBER(D431))),"Invalid date","OK"))))</f>
        <v/>
      </c>
    </row>
    <row r="432" spans="1:10" ht="21" customHeight="1">
      <c r="A432" s="3"/>
      <c r="B432" s="3"/>
      <c r="C432" s="3"/>
      <c r="D432" s="4"/>
      <c r="E432" s="3"/>
      <c r="F432" s="3"/>
      <c r="G432" s="3"/>
      <c r="H432" s="5">
        <f>IF(COUNTA(A432:G432)=0,"",IF(OR(E432="Done",NOT(ISNUMBER(D432))),"",D432-TodayRef))</f>
        <v/>
      </c>
      <c r="I432" s="1">
        <f>IF(COUNTA(A432:G432)=0,"",IF(E432="Done","Done",IF(NOT(ISNUMBER(D432)),"No due date",IF(D432&lt;TodayRef,"Overdue",IF(D432-TodayRef&lt;=3,"Due soon","Upcoming")))))</f>
        <v/>
      </c>
      <c r="J432" s="1">
        <f>IF(COUNTA(A432:G432)=0,"",IF(A432="","Missing task",IF(AND(E432&lt;&gt;"",COUNTIF(Statuses,E432)=0),"Unknown status",IF(AND(D432&lt;&gt;"",NOT(ISNUMBER(D432))),"Invalid date","OK"))))</f>
        <v/>
      </c>
    </row>
    <row r="433" spans="1:10" ht="21" customHeight="1">
      <c r="A433" s="3"/>
      <c r="B433" s="3"/>
      <c r="C433" s="3"/>
      <c r="D433" s="4"/>
      <c r="E433" s="3"/>
      <c r="F433" s="3"/>
      <c r="G433" s="3"/>
      <c r="H433" s="5">
        <f>IF(COUNTA(A433:G433)=0,"",IF(OR(E433="Done",NOT(ISNUMBER(D433))),"",D433-TodayRef))</f>
        <v/>
      </c>
      <c r="I433" s="1">
        <f>IF(COUNTA(A433:G433)=0,"",IF(E433="Done","Done",IF(NOT(ISNUMBER(D433)),"No due date",IF(D433&lt;TodayRef,"Overdue",IF(D433-TodayRef&lt;=3,"Due soon","Upcoming")))))</f>
        <v/>
      </c>
      <c r="J433" s="1">
        <f>IF(COUNTA(A433:G433)=0,"",IF(A433="","Missing task",IF(AND(E433&lt;&gt;"",COUNTIF(Statuses,E433)=0),"Unknown status",IF(AND(D433&lt;&gt;"",NOT(ISNUMBER(D433))),"Invalid date","OK"))))</f>
        <v/>
      </c>
    </row>
    <row r="434" spans="1:10" ht="21" customHeight="1">
      <c r="A434" s="3"/>
      <c r="B434" s="3"/>
      <c r="C434" s="3"/>
      <c r="D434" s="4"/>
      <c r="E434" s="3"/>
      <c r="F434" s="3"/>
      <c r="G434" s="3"/>
      <c r="H434" s="5">
        <f>IF(COUNTA(A434:G434)=0,"",IF(OR(E434="Done",NOT(ISNUMBER(D434))),"",D434-TodayRef))</f>
        <v/>
      </c>
      <c r="I434" s="1">
        <f>IF(COUNTA(A434:G434)=0,"",IF(E434="Done","Done",IF(NOT(ISNUMBER(D434)),"No due date",IF(D434&lt;TodayRef,"Overdue",IF(D434-TodayRef&lt;=3,"Due soon","Upcoming")))))</f>
        <v/>
      </c>
      <c r="J434" s="1">
        <f>IF(COUNTA(A434:G434)=0,"",IF(A434="","Missing task",IF(AND(E434&lt;&gt;"",COUNTIF(Statuses,E434)=0),"Unknown status",IF(AND(D434&lt;&gt;"",NOT(ISNUMBER(D434))),"Invalid date","OK"))))</f>
        <v/>
      </c>
    </row>
    <row r="435" spans="1:10" ht="21" customHeight="1">
      <c r="A435" s="3"/>
      <c r="B435" s="3"/>
      <c r="C435" s="3"/>
      <c r="D435" s="4"/>
      <c r="E435" s="3"/>
      <c r="F435" s="3"/>
      <c r="G435" s="3"/>
      <c r="H435" s="5">
        <f>IF(COUNTA(A435:G435)=0,"",IF(OR(E435="Done",NOT(ISNUMBER(D435))),"",D435-TodayRef))</f>
        <v/>
      </c>
      <c r="I435" s="1">
        <f>IF(COUNTA(A435:G435)=0,"",IF(E435="Done","Done",IF(NOT(ISNUMBER(D435)),"No due date",IF(D435&lt;TodayRef,"Overdue",IF(D435-TodayRef&lt;=3,"Due soon","Upcoming")))))</f>
        <v/>
      </c>
      <c r="J435" s="1">
        <f>IF(COUNTA(A435:G435)=0,"",IF(A435="","Missing task",IF(AND(E435&lt;&gt;"",COUNTIF(Statuses,E435)=0),"Unknown status",IF(AND(D435&lt;&gt;"",NOT(ISNUMBER(D435))),"Invalid date","OK"))))</f>
        <v/>
      </c>
    </row>
    <row r="436" spans="1:10" ht="21" customHeight="1">
      <c r="A436" s="3"/>
      <c r="B436" s="3"/>
      <c r="C436" s="3"/>
      <c r="D436" s="4"/>
      <c r="E436" s="3"/>
      <c r="F436" s="3"/>
      <c r="G436" s="3"/>
      <c r="H436" s="5">
        <f>IF(COUNTA(A436:G436)=0,"",IF(OR(E436="Done",NOT(ISNUMBER(D436))),"",D436-TodayRef))</f>
        <v/>
      </c>
      <c r="I436" s="1">
        <f>IF(COUNTA(A436:G436)=0,"",IF(E436="Done","Done",IF(NOT(ISNUMBER(D436)),"No due date",IF(D436&lt;TodayRef,"Overdue",IF(D436-TodayRef&lt;=3,"Due soon","Upcoming")))))</f>
        <v/>
      </c>
      <c r="J436" s="1">
        <f>IF(COUNTA(A436:G436)=0,"",IF(A436="","Missing task",IF(AND(E436&lt;&gt;"",COUNTIF(Statuses,E436)=0),"Unknown status",IF(AND(D436&lt;&gt;"",NOT(ISNUMBER(D436))),"Invalid date","OK"))))</f>
        <v/>
      </c>
    </row>
    <row r="437" spans="1:10" ht="21" customHeight="1">
      <c r="A437" s="3"/>
      <c r="B437" s="3"/>
      <c r="C437" s="3"/>
      <c r="D437" s="4"/>
      <c r="E437" s="3"/>
      <c r="F437" s="3"/>
      <c r="G437" s="3"/>
      <c r="H437" s="5">
        <f>IF(COUNTA(A437:G437)=0,"",IF(OR(E437="Done",NOT(ISNUMBER(D437))),"",D437-TodayRef))</f>
        <v/>
      </c>
      <c r="I437" s="1">
        <f>IF(COUNTA(A437:G437)=0,"",IF(E437="Done","Done",IF(NOT(ISNUMBER(D437)),"No due date",IF(D437&lt;TodayRef,"Overdue",IF(D437-TodayRef&lt;=3,"Due soon","Upcoming")))))</f>
        <v/>
      </c>
      <c r="J437" s="1">
        <f>IF(COUNTA(A437:G437)=0,"",IF(A437="","Missing task",IF(AND(E437&lt;&gt;"",COUNTIF(Statuses,E437)=0),"Unknown status",IF(AND(D437&lt;&gt;"",NOT(ISNUMBER(D437))),"Invalid date","OK"))))</f>
        <v/>
      </c>
    </row>
    <row r="438" spans="1:10" ht="21" customHeight="1">
      <c r="A438" s="3"/>
      <c r="B438" s="3"/>
      <c r="C438" s="3"/>
      <c r="D438" s="4"/>
      <c r="E438" s="3"/>
      <c r="F438" s="3"/>
      <c r="G438" s="3"/>
      <c r="H438" s="5">
        <f>IF(COUNTA(A438:G438)=0,"",IF(OR(E438="Done",NOT(ISNUMBER(D438))),"",D438-TodayRef))</f>
        <v/>
      </c>
      <c r="I438" s="1">
        <f>IF(COUNTA(A438:G438)=0,"",IF(E438="Done","Done",IF(NOT(ISNUMBER(D438)),"No due date",IF(D438&lt;TodayRef,"Overdue",IF(D438-TodayRef&lt;=3,"Due soon","Upcoming")))))</f>
        <v/>
      </c>
      <c r="J438" s="1">
        <f>IF(COUNTA(A438:G438)=0,"",IF(A438="","Missing task",IF(AND(E438&lt;&gt;"",COUNTIF(Statuses,E438)=0),"Unknown status",IF(AND(D438&lt;&gt;"",NOT(ISNUMBER(D438))),"Invalid date","OK"))))</f>
        <v/>
      </c>
    </row>
    <row r="439" spans="1:10" ht="21" customHeight="1">
      <c r="A439" s="3"/>
      <c r="B439" s="3"/>
      <c r="C439" s="3"/>
      <c r="D439" s="4"/>
      <c r="E439" s="3"/>
      <c r="F439" s="3"/>
      <c r="G439" s="3"/>
      <c r="H439" s="5">
        <f>IF(COUNTA(A439:G439)=0,"",IF(OR(E439="Done",NOT(ISNUMBER(D439))),"",D439-TodayRef))</f>
        <v/>
      </c>
      <c r="I439" s="1">
        <f>IF(COUNTA(A439:G439)=0,"",IF(E439="Done","Done",IF(NOT(ISNUMBER(D439)),"No due date",IF(D439&lt;TodayRef,"Overdue",IF(D439-TodayRef&lt;=3,"Due soon","Upcoming")))))</f>
        <v/>
      </c>
      <c r="J439" s="1">
        <f>IF(COUNTA(A439:G439)=0,"",IF(A439="","Missing task",IF(AND(E439&lt;&gt;"",COUNTIF(Statuses,E439)=0),"Unknown status",IF(AND(D439&lt;&gt;"",NOT(ISNUMBER(D439))),"Invalid date","OK"))))</f>
        <v/>
      </c>
    </row>
    <row r="440" spans="1:10" ht="21" customHeight="1">
      <c r="A440" s="3"/>
      <c r="B440" s="3"/>
      <c r="C440" s="3"/>
      <c r="D440" s="4"/>
      <c r="E440" s="3"/>
      <c r="F440" s="3"/>
      <c r="G440" s="3"/>
      <c r="H440" s="5">
        <f>IF(COUNTA(A440:G440)=0,"",IF(OR(E440="Done",NOT(ISNUMBER(D440))),"",D440-TodayRef))</f>
        <v/>
      </c>
      <c r="I440" s="1">
        <f>IF(COUNTA(A440:G440)=0,"",IF(E440="Done","Done",IF(NOT(ISNUMBER(D440)),"No due date",IF(D440&lt;TodayRef,"Overdue",IF(D440-TodayRef&lt;=3,"Due soon","Upcoming")))))</f>
        <v/>
      </c>
      <c r="J440" s="1">
        <f>IF(COUNTA(A440:G440)=0,"",IF(A440="","Missing task",IF(AND(E440&lt;&gt;"",COUNTIF(Statuses,E440)=0),"Unknown status",IF(AND(D440&lt;&gt;"",NOT(ISNUMBER(D440))),"Invalid date","OK"))))</f>
        <v/>
      </c>
    </row>
    <row r="441" spans="1:10" ht="21" customHeight="1">
      <c r="A441" s="3"/>
      <c r="B441" s="3"/>
      <c r="C441" s="3"/>
      <c r="D441" s="4"/>
      <c r="E441" s="3"/>
      <c r="F441" s="3"/>
      <c r="G441" s="3"/>
      <c r="H441" s="5">
        <f>IF(COUNTA(A441:G441)=0,"",IF(OR(E441="Done",NOT(ISNUMBER(D441))),"",D441-TodayRef))</f>
        <v/>
      </c>
      <c r="I441" s="1">
        <f>IF(COUNTA(A441:G441)=0,"",IF(E441="Done","Done",IF(NOT(ISNUMBER(D441)),"No due date",IF(D441&lt;TodayRef,"Overdue",IF(D441-TodayRef&lt;=3,"Due soon","Upcoming")))))</f>
        <v/>
      </c>
      <c r="J441" s="1">
        <f>IF(COUNTA(A441:G441)=0,"",IF(A441="","Missing task",IF(AND(E441&lt;&gt;"",COUNTIF(Statuses,E441)=0),"Unknown status",IF(AND(D441&lt;&gt;"",NOT(ISNUMBER(D441))),"Invalid date","OK"))))</f>
        <v/>
      </c>
    </row>
    <row r="442" spans="1:10" ht="21" customHeight="1">
      <c r="A442" s="3"/>
      <c r="B442" s="3"/>
      <c r="C442" s="3"/>
      <c r="D442" s="4"/>
      <c r="E442" s="3"/>
      <c r="F442" s="3"/>
      <c r="G442" s="3"/>
      <c r="H442" s="5">
        <f>IF(COUNTA(A442:G442)=0,"",IF(OR(E442="Done",NOT(ISNUMBER(D442))),"",D442-TodayRef))</f>
        <v/>
      </c>
      <c r="I442" s="1">
        <f>IF(COUNTA(A442:G442)=0,"",IF(E442="Done","Done",IF(NOT(ISNUMBER(D442)),"No due date",IF(D442&lt;TodayRef,"Overdue",IF(D442-TodayRef&lt;=3,"Due soon","Upcoming")))))</f>
        <v/>
      </c>
      <c r="J442" s="1">
        <f>IF(COUNTA(A442:G442)=0,"",IF(A442="","Missing task",IF(AND(E442&lt;&gt;"",COUNTIF(Statuses,E442)=0),"Unknown status",IF(AND(D442&lt;&gt;"",NOT(ISNUMBER(D442))),"Invalid date","OK"))))</f>
        <v/>
      </c>
    </row>
    <row r="443" spans="1:10" ht="21" customHeight="1">
      <c r="A443" s="3"/>
      <c r="B443" s="3"/>
      <c r="C443" s="3"/>
      <c r="D443" s="4"/>
      <c r="E443" s="3"/>
      <c r="F443" s="3"/>
      <c r="G443" s="3"/>
      <c r="H443" s="5">
        <f>IF(COUNTA(A443:G443)=0,"",IF(OR(E443="Done",NOT(ISNUMBER(D443))),"",D443-TodayRef))</f>
        <v/>
      </c>
      <c r="I443" s="1">
        <f>IF(COUNTA(A443:G443)=0,"",IF(E443="Done","Done",IF(NOT(ISNUMBER(D443)),"No due date",IF(D443&lt;TodayRef,"Overdue",IF(D443-TodayRef&lt;=3,"Due soon","Upcoming")))))</f>
        <v/>
      </c>
      <c r="J443" s="1">
        <f>IF(COUNTA(A443:G443)=0,"",IF(A443="","Missing task",IF(AND(E443&lt;&gt;"",COUNTIF(Statuses,E443)=0),"Unknown status",IF(AND(D443&lt;&gt;"",NOT(ISNUMBER(D443))),"Invalid date","OK"))))</f>
        <v/>
      </c>
    </row>
    <row r="444" spans="1:10" ht="21" customHeight="1">
      <c r="A444" s="3"/>
      <c r="B444" s="3"/>
      <c r="C444" s="3"/>
      <c r="D444" s="4"/>
      <c r="E444" s="3"/>
      <c r="F444" s="3"/>
      <c r="G444" s="3"/>
      <c r="H444" s="5">
        <f>IF(COUNTA(A444:G444)=0,"",IF(OR(E444="Done",NOT(ISNUMBER(D444))),"",D444-TodayRef))</f>
        <v/>
      </c>
      <c r="I444" s="1">
        <f>IF(COUNTA(A444:G444)=0,"",IF(E444="Done","Done",IF(NOT(ISNUMBER(D444)),"No due date",IF(D444&lt;TodayRef,"Overdue",IF(D444-TodayRef&lt;=3,"Due soon","Upcoming")))))</f>
        <v/>
      </c>
      <c r="J444" s="1">
        <f>IF(COUNTA(A444:G444)=0,"",IF(A444="","Missing task",IF(AND(E444&lt;&gt;"",COUNTIF(Statuses,E444)=0),"Unknown status",IF(AND(D444&lt;&gt;"",NOT(ISNUMBER(D444))),"Invalid date","OK"))))</f>
        <v/>
      </c>
    </row>
    <row r="445" spans="1:10" ht="21" customHeight="1">
      <c r="A445" s="3"/>
      <c r="B445" s="3"/>
      <c r="C445" s="3"/>
      <c r="D445" s="4"/>
      <c r="E445" s="3"/>
      <c r="F445" s="3"/>
      <c r="G445" s="3"/>
      <c r="H445" s="5">
        <f>IF(COUNTA(A445:G445)=0,"",IF(OR(E445="Done",NOT(ISNUMBER(D445))),"",D445-TodayRef))</f>
        <v/>
      </c>
      <c r="I445" s="1">
        <f>IF(COUNTA(A445:G445)=0,"",IF(E445="Done","Done",IF(NOT(ISNUMBER(D445)),"No due date",IF(D445&lt;TodayRef,"Overdue",IF(D445-TodayRef&lt;=3,"Due soon","Upcoming")))))</f>
        <v/>
      </c>
      <c r="J445" s="1">
        <f>IF(COUNTA(A445:G445)=0,"",IF(A445="","Missing task",IF(AND(E445&lt;&gt;"",COUNTIF(Statuses,E445)=0),"Unknown status",IF(AND(D445&lt;&gt;"",NOT(ISNUMBER(D445))),"Invalid date","OK"))))</f>
        <v/>
      </c>
    </row>
    <row r="446" spans="1:10" ht="21" customHeight="1">
      <c r="A446" s="3"/>
      <c r="B446" s="3"/>
      <c r="C446" s="3"/>
      <c r="D446" s="4"/>
      <c r="E446" s="3"/>
      <c r="F446" s="3"/>
      <c r="G446" s="3"/>
      <c r="H446" s="5">
        <f>IF(COUNTA(A446:G446)=0,"",IF(OR(E446="Done",NOT(ISNUMBER(D446))),"",D446-TodayRef))</f>
        <v/>
      </c>
      <c r="I446" s="1">
        <f>IF(COUNTA(A446:G446)=0,"",IF(E446="Done","Done",IF(NOT(ISNUMBER(D446)),"No due date",IF(D446&lt;TodayRef,"Overdue",IF(D446-TodayRef&lt;=3,"Due soon","Upcoming")))))</f>
        <v/>
      </c>
      <c r="J446" s="1">
        <f>IF(COUNTA(A446:G446)=0,"",IF(A446="","Missing task",IF(AND(E446&lt;&gt;"",COUNTIF(Statuses,E446)=0),"Unknown status",IF(AND(D446&lt;&gt;"",NOT(ISNUMBER(D446))),"Invalid date","OK"))))</f>
        <v/>
      </c>
    </row>
    <row r="447" spans="1:10" ht="21" customHeight="1">
      <c r="A447" s="3"/>
      <c r="B447" s="3"/>
      <c r="C447" s="3"/>
      <c r="D447" s="4"/>
      <c r="E447" s="3"/>
      <c r="F447" s="3"/>
      <c r="G447" s="3"/>
      <c r="H447" s="5">
        <f>IF(COUNTA(A447:G447)=0,"",IF(OR(E447="Done",NOT(ISNUMBER(D447))),"",D447-TodayRef))</f>
        <v/>
      </c>
      <c r="I447" s="1">
        <f>IF(COUNTA(A447:G447)=0,"",IF(E447="Done","Done",IF(NOT(ISNUMBER(D447)),"No due date",IF(D447&lt;TodayRef,"Overdue",IF(D447-TodayRef&lt;=3,"Due soon","Upcoming")))))</f>
        <v/>
      </c>
      <c r="J447" s="1">
        <f>IF(COUNTA(A447:G447)=0,"",IF(A447="","Missing task",IF(AND(E447&lt;&gt;"",COUNTIF(Statuses,E447)=0),"Unknown status",IF(AND(D447&lt;&gt;"",NOT(ISNUMBER(D447))),"Invalid date","OK"))))</f>
        <v/>
      </c>
    </row>
    <row r="448" spans="1:10" ht="21" customHeight="1">
      <c r="A448" s="3"/>
      <c r="B448" s="3"/>
      <c r="C448" s="3"/>
      <c r="D448" s="4"/>
      <c r="E448" s="3"/>
      <c r="F448" s="3"/>
      <c r="G448" s="3"/>
      <c r="H448" s="5">
        <f>IF(COUNTA(A448:G448)=0,"",IF(OR(E448="Done",NOT(ISNUMBER(D448))),"",D448-TodayRef))</f>
        <v/>
      </c>
      <c r="I448" s="1">
        <f>IF(COUNTA(A448:G448)=0,"",IF(E448="Done","Done",IF(NOT(ISNUMBER(D448)),"No due date",IF(D448&lt;TodayRef,"Overdue",IF(D448-TodayRef&lt;=3,"Due soon","Upcoming")))))</f>
        <v/>
      </c>
      <c r="J448" s="1">
        <f>IF(COUNTA(A448:G448)=0,"",IF(A448="","Missing task",IF(AND(E448&lt;&gt;"",COUNTIF(Statuses,E448)=0),"Unknown status",IF(AND(D448&lt;&gt;"",NOT(ISNUMBER(D448))),"Invalid date","OK"))))</f>
        <v/>
      </c>
    </row>
    <row r="449" spans="1:10" ht="21" customHeight="1">
      <c r="A449" s="3"/>
      <c r="B449" s="3"/>
      <c r="C449" s="3"/>
      <c r="D449" s="4"/>
      <c r="E449" s="3"/>
      <c r="F449" s="3"/>
      <c r="G449" s="3"/>
      <c r="H449" s="5">
        <f>IF(COUNTA(A449:G449)=0,"",IF(OR(E449="Done",NOT(ISNUMBER(D449))),"",D449-TodayRef))</f>
        <v/>
      </c>
      <c r="I449" s="1">
        <f>IF(COUNTA(A449:G449)=0,"",IF(E449="Done","Done",IF(NOT(ISNUMBER(D449)),"No due date",IF(D449&lt;TodayRef,"Overdue",IF(D449-TodayRef&lt;=3,"Due soon","Upcoming")))))</f>
        <v/>
      </c>
      <c r="J449" s="1">
        <f>IF(COUNTA(A449:G449)=0,"",IF(A449="","Missing task",IF(AND(E449&lt;&gt;"",COUNTIF(Statuses,E449)=0),"Unknown status",IF(AND(D449&lt;&gt;"",NOT(ISNUMBER(D449))),"Invalid date","OK"))))</f>
        <v/>
      </c>
    </row>
    <row r="450" spans="1:10" ht="21" customHeight="1">
      <c r="A450" s="3"/>
      <c r="B450" s="3"/>
      <c r="C450" s="3"/>
      <c r="D450" s="4"/>
      <c r="E450" s="3"/>
      <c r="F450" s="3"/>
      <c r="G450" s="3"/>
      <c r="H450" s="5">
        <f>IF(COUNTA(A450:G450)=0,"",IF(OR(E450="Done",NOT(ISNUMBER(D450))),"",D450-TodayRef))</f>
        <v/>
      </c>
      <c r="I450" s="1">
        <f>IF(COUNTA(A450:G450)=0,"",IF(E450="Done","Done",IF(NOT(ISNUMBER(D450)),"No due date",IF(D450&lt;TodayRef,"Overdue",IF(D450-TodayRef&lt;=3,"Due soon","Upcoming")))))</f>
        <v/>
      </c>
      <c r="J450" s="1">
        <f>IF(COUNTA(A450:G450)=0,"",IF(A450="","Missing task",IF(AND(E450&lt;&gt;"",COUNTIF(Statuses,E450)=0),"Unknown status",IF(AND(D450&lt;&gt;"",NOT(ISNUMBER(D450))),"Invalid date","OK"))))</f>
        <v/>
      </c>
    </row>
    <row r="451" spans="1:10" ht="21" customHeight="1">
      <c r="A451" s="3"/>
      <c r="B451" s="3"/>
      <c r="C451" s="3"/>
      <c r="D451" s="4"/>
      <c r="E451" s="3"/>
      <c r="F451" s="3"/>
      <c r="G451" s="3"/>
      <c r="H451" s="5">
        <f>IF(COUNTA(A451:G451)=0,"",IF(OR(E451="Done",NOT(ISNUMBER(D451))),"",D451-TodayRef))</f>
        <v/>
      </c>
      <c r="I451" s="1">
        <f>IF(COUNTA(A451:G451)=0,"",IF(E451="Done","Done",IF(NOT(ISNUMBER(D451)),"No due date",IF(D451&lt;TodayRef,"Overdue",IF(D451-TodayRef&lt;=3,"Due soon","Upcoming")))))</f>
        <v/>
      </c>
      <c r="J451" s="1">
        <f>IF(COUNTA(A451:G451)=0,"",IF(A451="","Missing task",IF(AND(E451&lt;&gt;"",COUNTIF(Statuses,E451)=0),"Unknown status",IF(AND(D451&lt;&gt;"",NOT(ISNUMBER(D451))),"Invalid date","OK"))))</f>
        <v/>
      </c>
    </row>
    <row r="452" spans="1:10" ht="21" customHeight="1">
      <c r="A452" s="3"/>
      <c r="B452" s="3"/>
      <c r="C452" s="3"/>
      <c r="D452" s="4"/>
      <c r="E452" s="3"/>
      <c r="F452" s="3"/>
      <c r="G452" s="3"/>
      <c r="H452" s="5">
        <f>IF(COUNTA(A452:G452)=0,"",IF(OR(E452="Done",NOT(ISNUMBER(D452))),"",D452-TodayRef))</f>
        <v/>
      </c>
      <c r="I452" s="1">
        <f>IF(COUNTA(A452:G452)=0,"",IF(E452="Done","Done",IF(NOT(ISNUMBER(D452)),"No due date",IF(D452&lt;TodayRef,"Overdue",IF(D452-TodayRef&lt;=3,"Due soon","Upcoming")))))</f>
        <v/>
      </c>
      <c r="J452" s="1">
        <f>IF(COUNTA(A452:G452)=0,"",IF(A452="","Missing task",IF(AND(E452&lt;&gt;"",COUNTIF(Statuses,E452)=0),"Unknown status",IF(AND(D452&lt;&gt;"",NOT(ISNUMBER(D452))),"Invalid date","OK"))))</f>
        <v/>
      </c>
    </row>
    <row r="453" spans="1:10" ht="21" customHeight="1">
      <c r="A453" s="3"/>
      <c r="B453" s="3"/>
      <c r="C453" s="3"/>
      <c r="D453" s="4"/>
      <c r="E453" s="3"/>
      <c r="F453" s="3"/>
      <c r="G453" s="3"/>
      <c r="H453" s="5">
        <f>IF(COUNTA(A453:G453)=0,"",IF(OR(E453="Done",NOT(ISNUMBER(D453))),"",D453-TodayRef))</f>
        <v/>
      </c>
      <c r="I453" s="1">
        <f>IF(COUNTA(A453:G453)=0,"",IF(E453="Done","Done",IF(NOT(ISNUMBER(D453)),"No due date",IF(D453&lt;TodayRef,"Overdue",IF(D453-TodayRef&lt;=3,"Due soon","Upcoming")))))</f>
        <v/>
      </c>
      <c r="J453" s="1">
        <f>IF(COUNTA(A453:G453)=0,"",IF(A453="","Missing task",IF(AND(E453&lt;&gt;"",COUNTIF(Statuses,E453)=0),"Unknown status",IF(AND(D453&lt;&gt;"",NOT(ISNUMBER(D453))),"Invalid date","OK"))))</f>
        <v/>
      </c>
    </row>
    <row r="454" spans="1:10" ht="21" customHeight="1">
      <c r="A454" s="3"/>
      <c r="B454" s="3"/>
      <c r="C454" s="3"/>
      <c r="D454" s="4"/>
      <c r="E454" s="3"/>
      <c r="F454" s="3"/>
      <c r="G454" s="3"/>
      <c r="H454" s="5">
        <f>IF(COUNTA(A454:G454)=0,"",IF(OR(E454="Done",NOT(ISNUMBER(D454))),"",D454-TodayRef))</f>
        <v/>
      </c>
      <c r="I454" s="1">
        <f>IF(COUNTA(A454:G454)=0,"",IF(E454="Done","Done",IF(NOT(ISNUMBER(D454)),"No due date",IF(D454&lt;TodayRef,"Overdue",IF(D454-TodayRef&lt;=3,"Due soon","Upcoming")))))</f>
        <v/>
      </c>
      <c r="J454" s="1">
        <f>IF(COUNTA(A454:G454)=0,"",IF(A454="","Missing task",IF(AND(E454&lt;&gt;"",COUNTIF(Statuses,E454)=0),"Unknown status",IF(AND(D454&lt;&gt;"",NOT(ISNUMBER(D454))),"Invalid date","OK"))))</f>
        <v/>
      </c>
    </row>
    <row r="455" spans="1:10" ht="21" customHeight="1">
      <c r="A455" s="3"/>
      <c r="B455" s="3"/>
      <c r="C455" s="3"/>
      <c r="D455" s="4"/>
      <c r="E455" s="3"/>
      <c r="F455" s="3"/>
      <c r="G455" s="3"/>
      <c r="H455" s="5">
        <f>IF(COUNTA(A455:G455)=0,"",IF(OR(E455="Done",NOT(ISNUMBER(D455))),"",D455-TodayRef))</f>
        <v/>
      </c>
      <c r="I455" s="1">
        <f>IF(COUNTA(A455:G455)=0,"",IF(E455="Done","Done",IF(NOT(ISNUMBER(D455)),"No due date",IF(D455&lt;TodayRef,"Overdue",IF(D455-TodayRef&lt;=3,"Due soon","Upcoming")))))</f>
        <v/>
      </c>
      <c r="J455" s="1">
        <f>IF(COUNTA(A455:G455)=0,"",IF(A455="","Missing task",IF(AND(E455&lt;&gt;"",COUNTIF(Statuses,E455)=0),"Unknown status",IF(AND(D455&lt;&gt;"",NOT(ISNUMBER(D455))),"Invalid date","OK"))))</f>
        <v/>
      </c>
    </row>
    <row r="456" spans="1:10" ht="21" customHeight="1">
      <c r="A456" s="3"/>
      <c r="B456" s="3"/>
      <c r="C456" s="3"/>
      <c r="D456" s="4"/>
      <c r="E456" s="3"/>
      <c r="F456" s="3"/>
      <c r="G456" s="3"/>
      <c r="H456" s="5">
        <f>IF(COUNTA(A456:G456)=0,"",IF(OR(E456="Done",NOT(ISNUMBER(D456))),"",D456-TodayRef))</f>
        <v/>
      </c>
      <c r="I456" s="1">
        <f>IF(COUNTA(A456:G456)=0,"",IF(E456="Done","Done",IF(NOT(ISNUMBER(D456)),"No due date",IF(D456&lt;TodayRef,"Overdue",IF(D456-TodayRef&lt;=3,"Due soon","Upcoming")))))</f>
        <v/>
      </c>
      <c r="J456" s="1">
        <f>IF(COUNTA(A456:G456)=0,"",IF(A456="","Missing task",IF(AND(E456&lt;&gt;"",COUNTIF(Statuses,E456)=0),"Unknown status",IF(AND(D456&lt;&gt;"",NOT(ISNUMBER(D456))),"Invalid date","OK"))))</f>
        <v/>
      </c>
    </row>
    <row r="457" spans="1:10" ht="21" customHeight="1">
      <c r="A457" s="3"/>
      <c r="B457" s="3"/>
      <c r="C457" s="3"/>
      <c r="D457" s="4"/>
      <c r="E457" s="3"/>
      <c r="F457" s="3"/>
      <c r="G457" s="3"/>
      <c r="H457" s="5">
        <f>IF(COUNTA(A457:G457)=0,"",IF(OR(E457="Done",NOT(ISNUMBER(D457))),"",D457-TodayRef))</f>
        <v/>
      </c>
      <c r="I457" s="1">
        <f>IF(COUNTA(A457:G457)=0,"",IF(E457="Done","Done",IF(NOT(ISNUMBER(D457)),"No due date",IF(D457&lt;TodayRef,"Overdue",IF(D457-TodayRef&lt;=3,"Due soon","Upcoming")))))</f>
        <v/>
      </c>
      <c r="J457" s="1">
        <f>IF(COUNTA(A457:G457)=0,"",IF(A457="","Missing task",IF(AND(E457&lt;&gt;"",COUNTIF(Statuses,E457)=0),"Unknown status",IF(AND(D457&lt;&gt;"",NOT(ISNUMBER(D457))),"Invalid date","OK"))))</f>
        <v/>
      </c>
    </row>
    <row r="458" spans="1:10" ht="21" customHeight="1">
      <c r="A458" s="3"/>
      <c r="B458" s="3"/>
      <c r="C458" s="3"/>
      <c r="D458" s="4"/>
      <c r="E458" s="3"/>
      <c r="F458" s="3"/>
      <c r="G458" s="3"/>
      <c r="H458" s="5">
        <f>IF(COUNTA(A458:G458)=0,"",IF(OR(E458="Done",NOT(ISNUMBER(D458))),"",D458-TodayRef))</f>
        <v/>
      </c>
      <c r="I458" s="1">
        <f>IF(COUNTA(A458:G458)=0,"",IF(E458="Done","Done",IF(NOT(ISNUMBER(D458)),"No due date",IF(D458&lt;TodayRef,"Overdue",IF(D458-TodayRef&lt;=3,"Due soon","Upcoming")))))</f>
        <v/>
      </c>
      <c r="J458" s="1">
        <f>IF(COUNTA(A458:G458)=0,"",IF(A458="","Missing task",IF(AND(E458&lt;&gt;"",COUNTIF(Statuses,E458)=0),"Unknown status",IF(AND(D458&lt;&gt;"",NOT(ISNUMBER(D458))),"Invalid date","OK"))))</f>
        <v/>
      </c>
    </row>
    <row r="459" spans="1:10" ht="21" customHeight="1">
      <c r="A459" s="3"/>
      <c r="B459" s="3"/>
      <c r="C459" s="3"/>
      <c r="D459" s="4"/>
      <c r="E459" s="3"/>
      <c r="F459" s="3"/>
      <c r="G459" s="3"/>
      <c r="H459" s="5">
        <f>IF(COUNTA(A459:G459)=0,"",IF(OR(E459="Done",NOT(ISNUMBER(D459))),"",D459-TodayRef))</f>
        <v/>
      </c>
      <c r="I459" s="1">
        <f>IF(COUNTA(A459:G459)=0,"",IF(E459="Done","Done",IF(NOT(ISNUMBER(D459)),"No due date",IF(D459&lt;TodayRef,"Overdue",IF(D459-TodayRef&lt;=3,"Due soon","Upcoming")))))</f>
        <v/>
      </c>
      <c r="J459" s="1">
        <f>IF(COUNTA(A459:G459)=0,"",IF(A459="","Missing task",IF(AND(E459&lt;&gt;"",COUNTIF(Statuses,E459)=0),"Unknown status",IF(AND(D459&lt;&gt;"",NOT(ISNUMBER(D459))),"Invalid date","OK"))))</f>
        <v/>
      </c>
    </row>
    <row r="460" spans="1:10" ht="21" customHeight="1">
      <c r="A460" s="3"/>
      <c r="B460" s="3"/>
      <c r="C460" s="3"/>
      <c r="D460" s="4"/>
      <c r="E460" s="3"/>
      <c r="F460" s="3"/>
      <c r="G460" s="3"/>
      <c r="H460" s="5">
        <f>IF(COUNTA(A460:G460)=0,"",IF(OR(E460="Done",NOT(ISNUMBER(D460))),"",D460-TodayRef))</f>
        <v/>
      </c>
      <c r="I460" s="1">
        <f>IF(COUNTA(A460:G460)=0,"",IF(E460="Done","Done",IF(NOT(ISNUMBER(D460)),"No due date",IF(D460&lt;TodayRef,"Overdue",IF(D460-TodayRef&lt;=3,"Due soon","Upcoming")))))</f>
        <v/>
      </c>
      <c r="J460" s="1">
        <f>IF(COUNTA(A460:G460)=0,"",IF(A460="","Missing task",IF(AND(E460&lt;&gt;"",COUNTIF(Statuses,E460)=0),"Unknown status",IF(AND(D460&lt;&gt;"",NOT(ISNUMBER(D460))),"Invalid date","OK"))))</f>
        <v/>
      </c>
    </row>
    <row r="461" spans="1:10" ht="21" customHeight="1">
      <c r="A461" s="3"/>
      <c r="B461" s="3"/>
      <c r="C461" s="3"/>
      <c r="D461" s="4"/>
      <c r="E461" s="3"/>
      <c r="F461" s="3"/>
      <c r="G461" s="3"/>
      <c r="H461" s="5">
        <f>IF(COUNTA(A461:G461)=0,"",IF(OR(E461="Done",NOT(ISNUMBER(D461))),"",D461-TodayRef))</f>
        <v/>
      </c>
      <c r="I461" s="1">
        <f>IF(COUNTA(A461:G461)=0,"",IF(E461="Done","Done",IF(NOT(ISNUMBER(D461)),"No due date",IF(D461&lt;TodayRef,"Overdue",IF(D461-TodayRef&lt;=3,"Due soon","Upcoming")))))</f>
        <v/>
      </c>
      <c r="J461" s="1">
        <f>IF(COUNTA(A461:G461)=0,"",IF(A461="","Missing task",IF(AND(E461&lt;&gt;"",COUNTIF(Statuses,E461)=0),"Unknown status",IF(AND(D461&lt;&gt;"",NOT(ISNUMBER(D461))),"Invalid date","OK"))))</f>
        <v/>
      </c>
    </row>
    <row r="462" spans="1:10" ht="21" customHeight="1">
      <c r="A462" s="3"/>
      <c r="B462" s="3"/>
      <c r="C462" s="3"/>
      <c r="D462" s="4"/>
      <c r="E462" s="3"/>
      <c r="F462" s="3"/>
      <c r="G462" s="3"/>
      <c r="H462" s="5">
        <f>IF(COUNTA(A462:G462)=0,"",IF(OR(E462="Done",NOT(ISNUMBER(D462))),"",D462-TodayRef))</f>
        <v/>
      </c>
      <c r="I462" s="1">
        <f>IF(COUNTA(A462:G462)=0,"",IF(E462="Done","Done",IF(NOT(ISNUMBER(D462)),"No due date",IF(D462&lt;TodayRef,"Overdue",IF(D462-TodayRef&lt;=3,"Due soon","Upcoming")))))</f>
        <v/>
      </c>
      <c r="J462" s="1">
        <f>IF(COUNTA(A462:G462)=0,"",IF(A462="","Missing task",IF(AND(E462&lt;&gt;"",COUNTIF(Statuses,E462)=0),"Unknown status",IF(AND(D462&lt;&gt;"",NOT(ISNUMBER(D462))),"Invalid date","OK"))))</f>
        <v/>
      </c>
    </row>
    <row r="463" spans="1:10" ht="21" customHeight="1">
      <c r="A463" s="3"/>
      <c r="B463" s="3"/>
      <c r="C463" s="3"/>
      <c r="D463" s="4"/>
      <c r="E463" s="3"/>
      <c r="F463" s="3"/>
      <c r="G463" s="3"/>
      <c r="H463" s="5">
        <f>IF(COUNTA(A463:G463)=0,"",IF(OR(E463="Done",NOT(ISNUMBER(D463))),"",D463-TodayRef))</f>
        <v/>
      </c>
      <c r="I463" s="1">
        <f>IF(COUNTA(A463:G463)=0,"",IF(E463="Done","Done",IF(NOT(ISNUMBER(D463)),"No due date",IF(D463&lt;TodayRef,"Overdue",IF(D463-TodayRef&lt;=3,"Due soon","Upcoming")))))</f>
        <v/>
      </c>
      <c r="J463" s="1">
        <f>IF(COUNTA(A463:G463)=0,"",IF(A463="","Missing task",IF(AND(E463&lt;&gt;"",COUNTIF(Statuses,E463)=0),"Unknown status",IF(AND(D463&lt;&gt;"",NOT(ISNUMBER(D463))),"Invalid date","OK"))))</f>
        <v/>
      </c>
    </row>
    <row r="464" spans="1:10" ht="21" customHeight="1">
      <c r="A464" s="3"/>
      <c r="B464" s="3"/>
      <c r="C464" s="3"/>
      <c r="D464" s="4"/>
      <c r="E464" s="3"/>
      <c r="F464" s="3"/>
      <c r="G464" s="3"/>
      <c r="H464" s="5">
        <f>IF(COUNTA(A464:G464)=0,"",IF(OR(E464="Done",NOT(ISNUMBER(D464))),"",D464-TodayRef))</f>
        <v/>
      </c>
      <c r="I464" s="1">
        <f>IF(COUNTA(A464:G464)=0,"",IF(E464="Done","Done",IF(NOT(ISNUMBER(D464)),"No due date",IF(D464&lt;TodayRef,"Overdue",IF(D464-TodayRef&lt;=3,"Due soon","Upcoming")))))</f>
        <v/>
      </c>
      <c r="J464" s="1">
        <f>IF(COUNTA(A464:G464)=0,"",IF(A464="","Missing task",IF(AND(E464&lt;&gt;"",COUNTIF(Statuses,E464)=0),"Unknown status",IF(AND(D464&lt;&gt;"",NOT(ISNUMBER(D464))),"Invalid date","OK"))))</f>
        <v/>
      </c>
    </row>
    <row r="465" spans="1:10" ht="21" customHeight="1">
      <c r="A465" s="3"/>
      <c r="B465" s="3"/>
      <c r="C465" s="3"/>
      <c r="D465" s="4"/>
      <c r="E465" s="3"/>
      <c r="F465" s="3"/>
      <c r="G465" s="3"/>
      <c r="H465" s="5">
        <f>IF(COUNTA(A465:G465)=0,"",IF(OR(E465="Done",NOT(ISNUMBER(D465))),"",D465-TodayRef))</f>
        <v/>
      </c>
      <c r="I465" s="1">
        <f>IF(COUNTA(A465:G465)=0,"",IF(E465="Done","Done",IF(NOT(ISNUMBER(D465)),"No due date",IF(D465&lt;TodayRef,"Overdue",IF(D465-TodayRef&lt;=3,"Due soon","Upcoming")))))</f>
        <v/>
      </c>
      <c r="J465" s="1">
        <f>IF(COUNTA(A465:G465)=0,"",IF(A465="","Missing task",IF(AND(E465&lt;&gt;"",COUNTIF(Statuses,E465)=0),"Unknown status",IF(AND(D465&lt;&gt;"",NOT(ISNUMBER(D465))),"Invalid date","OK"))))</f>
        <v/>
      </c>
    </row>
    <row r="466" spans="1:10" ht="21" customHeight="1">
      <c r="A466" s="3"/>
      <c r="B466" s="3"/>
      <c r="C466" s="3"/>
      <c r="D466" s="4"/>
      <c r="E466" s="3"/>
      <c r="F466" s="3"/>
      <c r="G466" s="3"/>
      <c r="H466" s="5">
        <f>IF(COUNTA(A466:G466)=0,"",IF(OR(E466="Done",NOT(ISNUMBER(D466))),"",D466-TodayRef))</f>
        <v/>
      </c>
      <c r="I466" s="1">
        <f>IF(COUNTA(A466:G466)=0,"",IF(E466="Done","Done",IF(NOT(ISNUMBER(D466)),"No due date",IF(D466&lt;TodayRef,"Overdue",IF(D466-TodayRef&lt;=3,"Due soon","Upcoming")))))</f>
        <v/>
      </c>
      <c r="J466" s="1">
        <f>IF(COUNTA(A466:G466)=0,"",IF(A466="","Missing task",IF(AND(E466&lt;&gt;"",COUNTIF(Statuses,E466)=0),"Unknown status",IF(AND(D466&lt;&gt;"",NOT(ISNUMBER(D466))),"Invalid date","OK"))))</f>
        <v/>
      </c>
    </row>
    <row r="467" spans="1:10" ht="21" customHeight="1">
      <c r="A467" s="3"/>
      <c r="B467" s="3"/>
      <c r="C467" s="3"/>
      <c r="D467" s="4"/>
      <c r="E467" s="3"/>
      <c r="F467" s="3"/>
      <c r="G467" s="3"/>
      <c r="H467" s="5">
        <f>IF(COUNTA(A467:G467)=0,"",IF(OR(E467="Done",NOT(ISNUMBER(D467))),"",D467-TodayRef))</f>
        <v/>
      </c>
      <c r="I467" s="1">
        <f>IF(COUNTA(A467:G467)=0,"",IF(E467="Done","Done",IF(NOT(ISNUMBER(D467)),"No due date",IF(D467&lt;TodayRef,"Overdue",IF(D467-TodayRef&lt;=3,"Due soon","Upcoming")))))</f>
        <v/>
      </c>
      <c r="J467" s="1">
        <f>IF(COUNTA(A467:G467)=0,"",IF(A467="","Missing task",IF(AND(E467&lt;&gt;"",COUNTIF(Statuses,E467)=0),"Unknown status",IF(AND(D467&lt;&gt;"",NOT(ISNUMBER(D467))),"Invalid date","OK"))))</f>
        <v/>
      </c>
    </row>
    <row r="468" spans="1:10" ht="21" customHeight="1">
      <c r="A468" s="3"/>
      <c r="B468" s="3"/>
      <c r="C468" s="3"/>
      <c r="D468" s="4"/>
      <c r="E468" s="3"/>
      <c r="F468" s="3"/>
      <c r="G468" s="3"/>
      <c r="H468" s="5">
        <f>IF(COUNTA(A468:G468)=0,"",IF(OR(E468="Done",NOT(ISNUMBER(D468))),"",D468-TodayRef))</f>
        <v/>
      </c>
      <c r="I468" s="1">
        <f>IF(COUNTA(A468:G468)=0,"",IF(E468="Done","Done",IF(NOT(ISNUMBER(D468)),"No due date",IF(D468&lt;TodayRef,"Overdue",IF(D468-TodayRef&lt;=3,"Due soon","Upcoming")))))</f>
        <v/>
      </c>
      <c r="J468" s="1">
        <f>IF(COUNTA(A468:G468)=0,"",IF(A468="","Missing task",IF(AND(E468&lt;&gt;"",COUNTIF(Statuses,E468)=0),"Unknown status",IF(AND(D468&lt;&gt;"",NOT(ISNUMBER(D468))),"Invalid date","OK"))))</f>
        <v/>
      </c>
    </row>
    <row r="469" spans="1:10" ht="21" customHeight="1">
      <c r="A469" s="3"/>
      <c r="B469" s="3"/>
      <c r="C469" s="3"/>
      <c r="D469" s="4"/>
      <c r="E469" s="3"/>
      <c r="F469" s="3"/>
      <c r="G469" s="3"/>
      <c r="H469" s="5">
        <f>IF(COUNTA(A469:G469)=0,"",IF(OR(E469="Done",NOT(ISNUMBER(D469))),"",D469-TodayRef))</f>
        <v/>
      </c>
      <c r="I469" s="1">
        <f>IF(COUNTA(A469:G469)=0,"",IF(E469="Done","Done",IF(NOT(ISNUMBER(D469)),"No due date",IF(D469&lt;TodayRef,"Overdue",IF(D469-TodayRef&lt;=3,"Due soon","Upcoming")))))</f>
        <v/>
      </c>
      <c r="J469" s="1">
        <f>IF(COUNTA(A469:G469)=0,"",IF(A469="","Missing task",IF(AND(E469&lt;&gt;"",COUNTIF(Statuses,E469)=0),"Unknown status",IF(AND(D469&lt;&gt;"",NOT(ISNUMBER(D469))),"Invalid date","OK"))))</f>
        <v/>
      </c>
    </row>
    <row r="470" spans="1:10" ht="21" customHeight="1">
      <c r="A470" s="3"/>
      <c r="B470" s="3"/>
      <c r="C470" s="3"/>
      <c r="D470" s="4"/>
      <c r="E470" s="3"/>
      <c r="F470" s="3"/>
      <c r="G470" s="3"/>
      <c r="H470" s="5">
        <f>IF(COUNTA(A470:G470)=0,"",IF(OR(E470="Done",NOT(ISNUMBER(D470))),"",D470-TodayRef))</f>
        <v/>
      </c>
      <c r="I470" s="1">
        <f>IF(COUNTA(A470:G470)=0,"",IF(E470="Done","Done",IF(NOT(ISNUMBER(D470)),"No due date",IF(D470&lt;TodayRef,"Overdue",IF(D470-TodayRef&lt;=3,"Due soon","Upcoming")))))</f>
        <v/>
      </c>
      <c r="J470" s="1">
        <f>IF(COUNTA(A470:G470)=0,"",IF(A470="","Missing task",IF(AND(E470&lt;&gt;"",COUNTIF(Statuses,E470)=0),"Unknown status",IF(AND(D470&lt;&gt;"",NOT(ISNUMBER(D470))),"Invalid date","OK"))))</f>
        <v/>
      </c>
    </row>
    <row r="471" spans="1:10" ht="21" customHeight="1">
      <c r="A471" s="3"/>
      <c r="B471" s="3"/>
      <c r="C471" s="3"/>
      <c r="D471" s="4"/>
      <c r="E471" s="3"/>
      <c r="F471" s="3"/>
      <c r="G471" s="3"/>
      <c r="H471" s="5">
        <f>IF(COUNTA(A471:G471)=0,"",IF(OR(E471="Done",NOT(ISNUMBER(D471))),"",D471-TodayRef))</f>
        <v/>
      </c>
      <c r="I471" s="1">
        <f>IF(COUNTA(A471:G471)=0,"",IF(E471="Done","Done",IF(NOT(ISNUMBER(D471)),"No due date",IF(D471&lt;TodayRef,"Overdue",IF(D471-TodayRef&lt;=3,"Due soon","Upcoming")))))</f>
        <v/>
      </c>
      <c r="J471" s="1">
        <f>IF(COUNTA(A471:G471)=0,"",IF(A471="","Missing task",IF(AND(E471&lt;&gt;"",COUNTIF(Statuses,E471)=0),"Unknown status",IF(AND(D471&lt;&gt;"",NOT(ISNUMBER(D471))),"Invalid date","OK"))))</f>
        <v/>
      </c>
    </row>
    <row r="472" spans="1:10" ht="21" customHeight="1">
      <c r="A472" s="3"/>
      <c r="B472" s="3"/>
      <c r="C472" s="3"/>
      <c r="D472" s="4"/>
      <c r="E472" s="3"/>
      <c r="F472" s="3"/>
      <c r="G472" s="3"/>
      <c r="H472" s="5">
        <f>IF(COUNTA(A472:G472)=0,"",IF(OR(E472="Done",NOT(ISNUMBER(D472))),"",D472-TodayRef))</f>
        <v/>
      </c>
      <c r="I472" s="1">
        <f>IF(COUNTA(A472:G472)=0,"",IF(E472="Done","Done",IF(NOT(ISNUMBER(D472)),"No due date",IF(D472&lt;TodayRef,"Overdue",IF(D472-TodayRef&lt;=3,"Due soon","Upcoming")))))</f>
        <v/>
      </c>
      <c r="J472" s="1">
        <f>IF(COUNTA(A472:G472)=0,"",IF(A472="","Missing task",IF(AND(E472&lt;&gt;"",COUNTIF(Statuses,E472)=0),"Unknown status",IF(AND(D472&lt;&gt;"",NOT(ISNUMBER(D472))),"Invalid date","OK"))))</f>
        <v/>
      </c>
    </row>
    <row r="473" spans="1:10" ht="21" customHeight="1">
      <c r="A473" s="3"/>
      <c r="B473" s="3"/>
      <c r="C473" s="3"/>
      <c r="D473" s="4"/>
      <c r="E473" s="3"/>
      <c r="F473" s="3"/>
      <c r="G473" s="3"/>
      <c r="H473" s="5">
        <f>IF(COUNTA(A473:G473)=0,"",IF(OR(E473="Done",NOT(ISNUMBER(D473))),"",D473-TodayRef))</f>
        <v/>
      </c>
      <c r="I473" s="1">
        <f>IF(COUNTA(A473:G473)=0,"",IF(E473="Done","Done",IF(NOT(ISNUMBER(D473)),"No due date",IF(D473&lt;TodayRef,"Overdue",IF(D473-TodayRef&lt;=3,"Due soon","Upcoming")))))</f>
        <v/>
      </c>
      <c r="J473" s="1">
        <f>IF(COUNTA(A473:G473)=0,"",IF(A473="","Missing task",IF(AND(E473&lt;&gt;"",COUNTIF(Statuses,E473)=0),"Unknown status",IF(AND(D473&lt;&gt;"",NOT(ISNUMBER(D473))),"Invalid date","OK"))))</f>
        <v/>
      </c>
    </row>
    <row r="474" spans="1:10" ht="21" customHeight="1">
      <c r="A474" s="3"/>
      <c r="B474" s="3"/>
      <c r="C474" s="3"/>
      <c r="D474" s="4"/>
      <c r="E474" s="3"/>
      <c r="F474" s="3"/>
      <c r="G474" s="3"/>
      <c r="H474" s="5">
        <f>IF(COUNTA(A474:G474)=0,"",IF(OR(E474="Done",NOT(ISNUMBER(D474))),"",D474-TodayRef))</f>
        <v/>
      </c>
      <c r="I474" s="1">
        <f>IF(COUNTA(A474:G474)=0,"",IF(E474="Done","Done",IF(NOT(ISNUMBER(D474)),"No due date",IF(D474&lt;TodayRef,"Overdue",IF(D474-TodayRef&lt;=3,"Due soon","Upcoming")))))</f>
        <v/>
      </c>
      <c r="J474" s="1">
        <f>IF(COUNTA(A474:G474)=0,"",IF(A474="","Missing task",IF(AND(E474&lt;&gt;"",COUNTIF(Statuses,E474)=0),"Unknown status",IF(AND(D474&lt;&gt;"",NOT(ISNUMBER(D474))),"Invalid date","OK"))))</f>
        <v/>
      </c>
    </row>
    <row r="475" spans="1:10" ht="21" customHeight="1">
      <c r="A475" s="3"/>
      <c r="B475" s="3"/>
      <c r="C475" s="3"/>
      <c r="D475" s="4"/>
      <c r="E475" s="3"/>
      <c r="F475" s="3"/>
      <c r="G475" s="3"/>
      <c r="H475" s="5">
        <f>IF(COUNTA(A475:G475)=0,"",IF(OR(E475="Done",NOT(ISNUMBER(D475))),"",D475-TodayRef))</f>
        <v/>
      </c>
      <c r="I475" s="1">
        <f>IF(COUNTA(A475:G475)=0,"",IF(E475="Done","Done",IF(NOT(ISNUMBER(D475)),"No due date",IF(D475&lt;TodayRef,"Overdue",IF(D475-TodayRef&lt;=3,"Due soon","Upcoming")))))</f>
        <v/>
      </c>
      <c r="J475" s="1">
        <f>IF(COUNTA(A475:G475)=0,"",IF(A475="","Missing task",IF(AND(E475&lt;&gt;"",COUNTIF(Statuses,E475)=0),"Unknown status",IF(AND(D475&lt;&gt;"",NOT(ISNUMBER(D475))),"Invalid date","OK"))))</f>
        <v/>
      </c>
    </row>
    <row r="476" spans="1:10" ht="21" customHeight="1">
      <c r="A476" s="3"/>
      <c r="B476" s="3"/>
      <c r="C476" s="3"/>
      <c r="D476" s="4"/>
      <c r="E476" s="3"/>
      <c r="F476" s="3"/>
      <c r="G476" s="3"/>
      <c r="H476" s="5">
        <f>IF(COUNTA(A476:G476)=0,"",IF(OR(E476="Done",NOT(ISNUMBER(D476))),"",D476-TodayRef))</f>
        <v/>
      </c>
      <c r="I476" s="1">
        <f>IF(COUNTA(A476:G476)=0,"",IF(E476="Done","Done",IF(NOT(ISNUMBER(D476)),"No due date",IF(D476&lt;TodayRef,"Overdue",IF(D476-TodayRef&lt;=3,"Due soon","Upcoming")))))</f>
        <v/>
      </c>
      <c r="J476" s="1">
        <f>IF(COUNTA(A476:G476)=0,"",IF(A476="","Missing task",IF(AND(E476&lt;&gt;"",COUNTIF(Statuses,E476)=0),"Unknown status",IF(AND(D476&lt;&gt;"",NOT(ISNUMBER(D476))),"Invalid date","OK"))))</f>
        <v/>
      </c>
    </row>
    <row r="477" spans="1:10" ht="21" customHeight="1">
      <c r="A477" s="3"/>
      <c r="B477" s="3"/>
      <c r="C477" s="3"/>
      <c r="D477" s="4"/>
      <c r="E477" s="3"/>
      <c r="F477" s="3"/>
      <c r="G477" s="3"/>
      <c r="H477" s="5">
        <f>IF(COUNTA(A477:G477)=0,"",IF(OR(E477="Done",NOT(ISNUMBER(D477))),"",D477-TodayRef))</f>
        <v/>
      </c>
      <c r="I477" s="1">
        <f>IF(COUNTA(A477:G477)=0,"",IF(E477="Done","Done",IF(NOT(ISNUMBER(D477)),"No due date",IF(D477&lt;TodayRef,"Overdue",IF(D477-TodayRef&lt;=3,"Due soon","Upcoming")))))</f>
        <v/>
      </c>
      <c r="J477" s="1">
        <f>IF(COUNTA(A477:G477)=0,"",IF(A477="","Missing task",IF(AND(E477&lt;&gt;"",COUNTIF(Statuses,E477)=0),"Unknown status",IF(AND(D477&lt;&gt;"",NOT(ISNUMBER(D477))),"Invalid date","OK"))))</f>
        <v/>
      </c>
    </row>
    <row r="478" spans="1:10" ht="21" customHeight="1">
      <c r="A478" s="3"/>
      <c r="B478" s="3"/>
      <c r="C478" s="3"/>
      <c r="D478" s="4"/>
      <c r="E478" s="3"/>
      <c r="F478" s="3"/>
      <c r="G478" s="3"/>
      <c r="H478" s="5">
        <f>IF(COUNTA(A478:G478)=0,"",IF(OR(E478="Done",NOT(ISNUMBER(D478))),"",D478-TodayRef))</f>
        <v/>
      </c>
      <c r="I478" s="1">
        <f>IF(COUNTA(A478:G478)=0,"",IF(E478="Done","Done",IF(NOT(ISNUMBER(D478)),"No due date",IF(D478&lt;TodayRef,"Overdue",IF(D478-TodayRef&lt;=3,"Due soon","Upcoming")))))</f>
        <v/>
      </c>
      <c r="J478" s="1">
        <f>IF(COUNTA(A478:G478)=0,"",IF(A478="","Missing task",IF(AND(E478&lt;&gt;"",COUNTIF(Statuses,E478)=0),"Unknown status",IF(AND(D478&lt;&gt;"",NOT(ISNUMBER(D478))),"Invalid date","OK"))))</f>
        <v/>
      </c>
    </row>
    <row r="479" spans="1:10" ht="21" customHeight="1">
      <c r="A479" s="3"/>
      <c r="B479" s="3"/>
      <c r="C479" s="3"/>
      <c r="D479" s="4"/>
      <c r="E479" s="3"/>
      <c r="F479" s="3"/>
      <c r="G479" s="3"/>
      <c r="H479" s="5">
        <f>IF(COUNTA(A479:G479)=0,"",IF(OR(E479="Done",NOT(ISNUMBER(D479))),"",D479-TodayRef))</f>
        <v/>
      </c>
      <c r="I479" s="1">
        <f>IF(COUNTA(A479:G479)=0,"",IF(E479="Done","Done",IF(NOT(ISNUMBER(D479)),"No due date",IF(D479&lt;TodayRef,"Overdue",IF(D479-TodayRef&lt;=3,"Due soon","Upcoming")))))</f>
        <v/>
      </c>
      <c r="J479" s="1">
        <f>IF(COUNTA(A479:G479)=0,"",IF(A479="","Missing task",IF(AND(E479&lt;&gt;"",COUNTIF(Statuses,E479)=0),"Unknown status",IF(AND(D479&lt;&gt;"",NOT(ISNUMBER(D479))),"Invalid date","OK"))))</f>
        <v/>
      </c>
    </row>
    <row r="480" spans="1:10" ht="21" customHeight="1">
      <c r="A480" s="3"/>
      <c r="B480" s="3"/>
      <c r="C480" s="3"/>
      <c r="D480" s="4"/>
      <c r="E480" s="3"/>
      <c r="F480" s="3"/>
      <c r="G480" s="3"/>
      <c r="H480" s="5">
        <f>IF(COUNTA(A480:G480)=0,"",IF(OR(E480="Done",NOT(ISNUMBER(D480))),"",D480-TodayRef))</f>
        <v/>
      </c>
      <c r="I480" s="1">
        <f>IF(COUNTA(A480:G480)=0,"",IF(E480="Done","Done",IF(NOT(ISNUMBER(D480)),"No due date",IF(D480&lt;TodayRef,"Overdue",IF(D480-TodayRef&lt;=3,"Due soon","Upcoming")))))</f>
        <v/>
      </c>
      <c r="J480" s="1">
        <f>IF(COUNTA(A480:G480)=0,"",IF(A480="","Missing task",IF(AND(E480&lt;&gt;"",COUNTIF(Statuses,E480)=0),"Unknown status",IF(AND(D480&lt;&gt;"",NOT(ISNUMBER(D480))),"Invalid date","OK"))))</f>
        <v/>
      </c>
    </row>
    <row r="481" spans="1:10" ht="21" customHeight="1">
      <c r="A481" s="3"/>
      <c r="B481" s="3"/>
      <c r="C481" s="3"/>
      <c r="D481" s="4"/>
      <c r="E481" s="3"/>
      <c r="F481" s="3"/>
      <c r="G481" s="3"/>
      <c r="H481" s="5">
        <f>IF(COUNTA(A481:G481)=0,"",IF(OR(E481="Done",NOT(ISNUMBER(D481))),"",D481-TodayRef))</f>
        <v/>
      </c>
      <c r="I481" s="1">
        <f>IF(COUNTA(A481:G481)=0,"",IF(E481="Done","Done",IF(NOT(ISNUMBER(D481)),"No due date",IF(D481&lt;TodayRef,"Overdue",IF(D481-TodayRef&lt;=3,"Due soon","Upcoming")))))</f>
        <v/>
      </c>
      <c r="J481" s="1">
        <f>IF(COUNTA(A481:G481)=0,"",IF(A481="","Missing task",IF(AND(E481&lt;&gt;"",COUNTIF(Statuses,E481)=0),"Unknown status",IF(AND(D481&lt;&gt;"",NOT(ISNUMBER(D481))),"Invalid date","OK"))))</f>
        <v/>
      </c>
    </row>
    <row r="482" spans="1:10" ht="21" customHeight="1">
      <c r="A482" s="3"/>
      <c r="B482" s="3"/>
      <c r="C482" s="3"/>
      <c r="D482" s="4"/>
      <c r="E482" s="3"/>
      <c r="F482" s="3"/>
      <c r="G482" s="3"/>
      <c r="H482" s="5">
        <f>IF(COUNTA(A482:G482)=0,"",IF(OR(E482="Done",NOT(ISNUMBER(D482))),"",D482-TodayRef))</f>
        <v/>
      </c>
      <c r="I482" s="1">
        <f>IF(COUNTA(A482:G482)=0,"",IF(E482="Done","Done",IF(NOT(ISNUMBER(D482)),"No due date",IF(D482&lt;TodayRef,"Overdue",IF(D482-TodayRef&lt;=3,"Due soon","Upcoming")))))</f>
        <v/>
      </c>
      <c r="J482" s="1">
        <f>IF(COUNTA(A482:G482)=0,"",IF(A482="","Missing task",IF(AND(E482&lt;&gt;"",COUNTIF(Statuses,E482)=0),"Unknown status",IF(AND(D482&lt;&gt;"",NOT(ISNUMBER(D482))),"Invalid date","OK"))))</f>
        <v/>
      </c>
    </row>
    <row r="483" spans="1:10" ht="21" customHeight="1">
      <c r="A483" s="3"/>
      <c r="B483" s="3"/>
      <c r="C483" s="3"/>
      <c r="D483" s="4"/>
      <c r="E483" s="3"/>
      <c r="F483" s="3"/>
      <c r="G483" s="3"/>
      <c r="H483" s="5">
        <f>IF(COUNTA(A483:G483)=0,"",IF(OR(E483="Done",NOT(ISNUMBER(D483))),"",D483-TodayRef))</f>
        <v/>
      </c>
      <c r="I483" s="1">
        <f>IF(COUNTA(A483:G483)=0,"",IF(E483="Done","Done",IF(NOT(ISNUMBER(D483)),"No due date",IF(D483&lt;TodayRef,"Overdue",IF(D483-TodayRef&lt;=3,"Due soon","Upcoming")))))</f>
        <v/>
      </c>
      <c r="J483" s="1">
        <f>IF(COUNTA(A483:G483)=0,"",IF(A483="","Missing task",IF(AND(E483&lt;&gt;"",COUNTIF(Statuses,E483)=0),"Unknown status",IF(AND(D483&lt;&gt;"",NOT(ISNUMBER(D483))),"Invalid date","OK"))))</f>
        <v/>
      </c>
    </row>
    <row r="484" spans="1:10" ht="21" customHeight="1">
      <c r="A484" s="3"/>
      <c r="B484" s="3"/>
      <c r="C484" s="3"/>
      <c r="D484" s="4"/>
      <c r="E484" s="3"/>
      <c r="F484" s="3"/>
      <c r="G484" s="3"/>
      <c r="H484" s="5">
        <f>IF(COUNTA(A484:G484)=0,"",IF(OR(E484="Done",NOT(ISNUMBER(D484))),"",D484-TodayRef))</f>
        <v/>
      </c>
      <c r="I484" s="1">
        <f>IF(COUNTA(A484:G484)=0,"",IF(E484="Done","Done",IF(NOT(ISNUMBER(D484)),"No due date",IF(D484&lt;TodayRef,"Overdue",IF(D484-TodayRef&lt;=3,"Due soon","Upcoming")))))</f>
        <v/>
      </c>
      <c r="J484" s="1">
        <f>IF(COUNTA(A484:G484)=0,"",IF(A484="","Missing task",IF(AND(E484&lt;&gt;"",COUNTIF(Statuses,E484)=0),"Unknown status",IF(AND(D484&lt;&gt;"",NOT(ISNUMBER(D484))),"Invalid date","OK"))))</f>
        <v/>
      </c>
    </row>
    <row r="485" spans="1:10" ht="21" customHeight="1">
      <c r="A485" s="3"/>
      <c r="B485" s="3"/>
      <c r="C485" s="3"/>
      <c r="D485" s="4"/>
      <c r="E485" s="3"/>
      <c r="F485" s="3"/>
      <c r="G485" s="3"/>
      <c r="H485" s="5">
        <f>IF(COUNTA(A485:G485)=0,"",IF(OR(E485="Done",NOT(ISNUMBER(D485))),"",D485-TodayRef))</f>
        <v/>
      </c>
      <c r="I485" s="1">
        <f>IF(COUNTA(A485:G485)=0,"",IF(E485="Done","Done",IF(NOT(ISNUMBER(D485)),"No due date",IF(D485&lt;TodayRef,"Overdue",IF(D485-TodayRef&lt;=3,"Due soon","Upcoming")))))</f>
        <v/>
      </c>
      <c r="J485" s="1">
        <f>IF(COUNTA(A485:G485)=0,"",IF(A485="","Missing task",IF(AND(E485&lt;&gt;"",COUNTIF(Statuses,E485)=0),"Unknown status",IF(AND(D485&lt;&gt;"",NOT(ISNUMBER(D485))),"Invalid date","OK"))))</f>
        <v/>
      </c>
    </row>
    <row r="486" spans="1:10" ht="21" customHeight="1">
      <c r="A486" s="3"/>
      <c r="B486" s="3"/>
      <c r="C486" s="3"/>
      <c r="D486" s="4"/>
      <c r="E486" s="3"/>
      <c r="F486" s="3"/>
      <c r="G486" s="3"/>
      <c r="H486" s="5">
        <f>IF(COUNTA(A486:G486)=0,"",IF(OR(E486="Done",NOT(ISNUMBER(D486))),"",D486-TodayRef))</f>
        <v/>
      </c>
      <c r="I486" s="1">
        <f>IF(COUNTA(A486:G486)=0,"",IF(E486="Done","Done",IF(NOT(ISNUMBER(D486)),"No due date",IF(D486&lt;TodayRef,"Overdue",IF(D486-TodayRef&lt;=3,"Due soon","Upcoming")))))</f>
        <v/>
      </c>
      <c r="J486" s="1">
        <f>IF(COUNTA(A486:G486)=0,"",IF(A486="","Missing task",IF(AND(E486&lt;&gt;"",COUNTIF(Statuses,E486)=0),"Unknown status",IF(AND(D486&lt;&gt;"",NOT(ISNUMBER(D486))),"Invalid date","OK"))))</f>
        <v/>
      </c>
    </row>
    <row r="487" spans="1:10" ht="21" customHeight="1">
      <c r="A487" s="3"/>
      <c r="B487" s="3"/>
      <c r="C487" s="3"/>
      <c r="D487" s="4"/>
      <c r="E487" s="3"/>
      <c r="F487" s="3"/>
      <c r="G487" s="3"/>
      <c r="H487" s="5">
        <f>IF(COUNTA(A487:G487)=0,"",IF(OR(E487="Done",NOT(ISNUMBER(D487))),"",D487-TodayRef))</f>
        <v/>
      </c>
      <c r="I487" s="1">
        <f>IF(COUNTA(A487:G487)=0,"",IF(E487="Done","Done",IF(NOT(ISNUMBER(D487)),"No due date",IF(D487&lt;TodayRef,"Overdue",IF(D487-TodayRef&lt;=3,"Due soon","Upcoming")))))</f>
        <v/>
      </c>
      <c r="J487" s="1">
        <f>IF(COUNTA(A487:G487)=0,"",IF(A487="","Missing task",IF(AND(E487&lt;&gt;"",COUNTIF(Statuses,E487)=0),"Unknown status",IF(AND(D487&lt;&gt;"",NOT(ISNUMBER(D487))),"Invalid date","OK"))))</f>
        <v/>
      </c>
    </row>
    <row r="488" spans="1:10" ht="21" customHeight="1">
      <c r="A488" s="3"/>
      <c r="B488" s="3"/>
      <c r="C488" s="3"/>
      <c r="D488" s="4"/>
      <c r="E488" s="3"/>
      <c r="F488" s="3"/>
      <c r="G488" s="3"/>
      <c r="H488" s="5">
        <f>IF(COUNTA(A488:G488)=0,"",IF(OR(E488="Done",NOT(ISNUMBER(D488))),"",D488-TodayRef))</f>
        <v/>
      </c>
      <c r="I488" s="1">
        <f>IF(COUNTA(A488:G488)=0,"",IF(E488="Done","Done",IF(NOT(ISNUMBER(D488)),"No due date",IF(D488&lt;TodayRef,"Overdue",IF(D488-TodayRef&lt;=3,"Due soon","Upcoming")))))</f>
        <v/>
      </c>
      <c r="J488" s="1">
        <f>IF(COUNTA(A488:G488)=0,"",IF(A488="","Missing task",IF(AND(E488&lt;&gt;"",COUNTIF(Statuses,E488)=0),"Unknown status",IF(AND(D488&lt;&gt;"",NOT(ISNUMBER(D488))),"Invalid date","OK"))))</f>
        <v/>
      </c>
    </row>
    <row r="489" spans="1:10" ht="21" customHeight="1">
      <c r="A489" s="3"/>
      <c r="B489" s="3"/>
      <c r="C489" s="3"/>
      <c r="D489" s="4"/>
      <c r="E489" s="3"/>
      <c r="F489" s="3"/>
      <c r="G489" s="3"/>
      <c r="H489" s="5">
        <f>IF(COUNTA(A489:G489)=0,"",IF(OR(E489="Done",NOT(ISNUMBER(D489))),"",D489-TodayRef))</f>
        <v/>
      </c>
      <c r="I489" s="1">
        <f>IF(COUNTA(A489:G489)=0,"",IF(E489="Done","Done",IF(NOT(ISNUMBER(D489)),"No due date",IF(D489&lt;TodayRef,"Overdue",IF(D489-TodayRef&lt;=3,"Due soon","Upcoming")))))</f>
        <v/>
      </c>
      <c r="J489" s="1">
        <f>IF(COUNTA(A489:G489)=0,"",IF(A489="","Missing task",IF(AND(E489&lt;&gt;"",COUNTIF(Statuses,E489)=0),"Unknown status",IF(AND(D489&lt;&gt;"",NOT(ISNUMBER(D489))),"Invalid date","OK"))))</f>
        <v/>
      </c>
    </row>
    <row r="490" spans="1:10" ht="21" customHeight="1">
      <c r="A490" s="3"/>
      <c r="B490" s="3"/>
      <c r="C490" s="3"/>
      <c r="D490" s="4"/>
      <c r="E490" s="3"/>
      <c r="F490" s="3"/>
      <c r="G490" s="3"/>
      <c r="H490" s="5">
        <f>IF(COUNTA(A490:G490)=0,"",IF(OR(E490="Done",NOT(ISNUMBER(D490))),"",D490-TodayRef))</f>
        <v/>
      </c>
      <c r="I490" s="1">
        <f>IF(COUNTA(A490:G490)=0,"",IF(E490="Done","Done",IF(NOT(ISNUMBER(D490)),"No due date",IF(D490&lt;TodayRef,"Overdue",IF(D490-TodayRef&lt;=3,"Due soon","Upcoming")))))</f>
        <v/>
      </c>
      <c r="J490" s="1">
        <f>IF(COUNTA(A490:G490)=0,"",IF(A490="","Missing task",IF(AND(E490&lt;&gt;"",COUNTIF(Statuses,E490)=0),"Unknown status",IF(AND(D490&lt;&gt;"",NOT(ISNUMBER(D490))),"Invalid date","OK"))))</f>
        <v/>
      </c>
    </row>
    <row r="491" spans="1:10" ht="21" customHeight="1">
      <c r="A491" s="3"/>
      <c r="B491" s="3"/>
      <c r="C491" s="3"/>
      <c r="D491" s="4"/>
      <c r="E491" s="3"/>
      <c r="F491" s="3"/>
      <c r="G491" s="3"/>
      <c r="H491" s="5">
        <f>IF(COUNTA(A491:G491)=0,"",IF(OR(E491="Done",NOT(ISNUMBER(D491))),"",D491-TodayRef))</f>
        <v/>
      </c>
      <c r="I491" s="1">
        <f>IF(COUNTA(A491:G491)=0,"",IF(E491="Done","Done",IF(NOT(ISNUMBER(D491)),"No due date",IF(D491&lt;TodayRef,"Overdue",IF(D491-TodayRef&lt;=3,"Due soon","Upcoming")))))</f>
        <v/>
      </c>
      <c r="J491" s="1">
        <f>IF(COUNTA(A491:G491)=0,"",IF(A491="","Missing task",IF(AND(E491&lt;&gt;"",COUNTIF(Statuses,E491)=0),"Unknown status",IF(AND(D491&lt;&gt;"",NOT(ISNUMBER(D491))),"Invalid date","OK"))))</f>
        <v/>
      </c>
    </row>
    <row r="492" spans="1:10" ht="21" customHeight="1">
      <c r="A492" s="3"/>
      <c r="B492" s="3"/>
      <c r="C492" s="3"/>
      <c r="D492" s="4"/>
      <c r="E492" s="3"/>
      <c r="F492" s="3"/>
      <c r="G492" s="3"/>
      <c r="H492" s="5">
        <f>IF(COUNTA(A492:G492)=0,"",IF(OR(E492="Done",NOT(ISNUMBER(D492))),"",D492-TodayRef))</f>
        <v/>
      </c>
      <c r="I492" s="1">
        <f>IF(COUNTA(A492:G492)=0,"",IF(E492="Done","Done",IF(NOT(ISNUMBER(D492)),"No due date",IF(D492&lt;TodayRef,"Overdue",IF(D492-TodayRef&lt;=3,"Due soon","Upcoming")))))</f>
        <v/>
      </c>
      <c r="J492" s="1">
        <f>IF(COUNTA(A492:G492)=0,"",IF(A492="","Missing task",IF(AND(E492&lt;&gt;"",COUNTIF(Statuses,E492)=0),"Unknown status",IF(AND(D492&lt;&gt;"",NOT(ISNUMBER(D492))),"Invalid date","OK"))))</f>
        <v/>
      </c>
    </row>
    <row r="493" spans="1:10" ht="21" customHeight="1">
      <c r="A493" s="3"/>
      <c r="B493" s="3"/>
      <c r="C493" s="3"/>
      <c r="D493" s="4"/>
      <c r="E493" s="3"/>
      <c r="F493" s="3"/>
      <c r="G493" s="3"/>
      <c r="H493" s="5">
        <f>IF(COUNTA(A493:G493)=0,"",IF(OR(E493="Done",NOT(ISNUMBER(D493))),"",D493-TodayRef))</f>
        <v/>
      </c>
      <c r="I493" s="1">
        <f>IF(COUNTA(A493:G493)=0,"",IF(E493="Done","Done",IF(NOT(ISNUMBER(D493)),"No due date",IF(D493&lt;TodayRef,"Overdue",IF(D493-TodayRef&lt;=3,"Due soon","Upcoming")))))</f>
        <v/>
      </c>
      <c r="J493" s="1">
        <f>IF(COUNTA(A493:G493)=0,"",IF(A493="","Missing task",IF(AND(E493&lt;&gt;"",COUNTIF(Statuses,E493)=0),"Unknown status",IF(AND(D493&lt;&gt;"",NOT(ISNUMBER(D493))),"Invalid date","OK"))))</f>
        <v/>
      </c>
    </row>
    <row r="494" spans="1:10" ht="21" customHeight="1">
      <c r="A494" s="3"/>
      <c r="B494" s="3"/>
      <c r="C494" s="3"/>
      <c r="D494" s="4"/>
      <c r="E494" s="3"/>
      <c r="F494" s="3"/>
      <c r="G494" s="3"/>
      <c r="H494" s="5">
        <f>IF(COUNTA(A494:G494)=0,"",IF(OR(E494="Done",NOT(ISNUMBER(D494))),"",D494-TodayRef))</f>
        <v/>
      </c>
      <c r="I494" s="1">
        <f>IF(COUNTA(A494:G494)=0,"",IF(E494="Done","Done",IF(NOT(ISNUMBER(D494)),"No due date",IF(D494&lt;TodayRef,"Overdue",IF(D494-TodayRef&lt;=3,"Due soon","Upcoming")))))</f>
        <v/>
      </c>
      <c r="J494" s="1">
        <f>IF(COUNTA(A494:G494)=0,"",IF(A494="","Missing task",IF(AND(E494&lt;&gt;"",COUNTIF(Statuses,E494)=0),"Unknown status",IF(AND(D494&lt;&gt;"",NOT(ISNUMBER(D494))),"Invalid date","OK"))))</f>
        <v/>
      </c>
    </row>
    <row r="495" spans="1:10" ht="21" customHeight="1">
      <c r="A495" s="3"/>
      <c r="B495" s="3"/>
      <c r="C495" s="3"/>
      <c r="D495" s="4"/>
      <c r="E495" s="3"/>
      <c r="F495" s="3"/>
      <c r="G495" s="3"/>
      <c r="H495" s="5">
        <f>IF(COUNTA(A495:G495)=0,"",IF(OR(E495="Done",NOT(ISNUMBER(D495))),"",D495-TodayRef))</f>
        <v/>
      </c>
      <c r="I495" s="1">
        <f>IF(COUNTA(A495:G495)=0,"",IF(E495="Done","Done",IF(NOT(ISNUMBER(D495)),"No due date",IF(D495&lt;TodayRef,"Overdue",IF(D495-TodayRef&lt;=3,"Due soon","Upcoming")))))</f>
        <v/>
      </c>
      <c r="J495" s="1">
        <f>IF(COUNTA(A495:G495)=0,"",IF(A495="","Missing task",IF(AND(E495&lt;&gt;"",COUNTIF(Statuses,E495)=0),"Unknown status",IF(AND(D495&lt;&gt;"",NOT(ISNUMBER(D495))),"Invalid date","OK"))))</f>
        <v/>
      </c>
    </row>
    <row r="496" spans="1:10" ht="21" customHeight="1">
      <c r="A496" s="3"/>
      <c r="B496" s="3"/>
      <c r="C496" s="3"/>
      <c r="D496" s="4"/>
      <c r="E496" s="3"/>
      <c r="F496" s="3"/>
      <c r="G496" s="3"/>
      <c r="H496" s="5">
        <f>IF(COUNTA(A496:G496)=0,"",IF(OR(E496="Done",NOT(ISNUMBER(D496))),"",D496-TodayRef))</f>
        <v/>
      </c>
      <c r="I496" s="1">
        <f>IF(COUNTA(A496:G496)=0,"",IF(E496="Done","Done",IF(NOT(ISNUMBER(D496)),"No due date",IF(D496&lt;TodayRef,"Overdue",IF(D496-TodayRef&lt;=3,"Due soon","Upcoming")))))</f>
        <v/>
      </c>
      <c r="J496" s="1">
        <f>IF(COUNTA(A496:G496)=0,"",IF(A496="","Missing task",IF(AND(E496&lt;&gt;"",COUNTIF(Statuses,E496)=0),"Unknown status",IF(AND(D496&lt;&gt;"",NOT(ISNUMBER(D496))),"Invalid date","OK"))))</f>
        <v/>
      </c>
    </row>
    <row r="497" spans="1:10" ht="21" customHeight="1">
      <c r="A497" s="3"/>
      <c r="B497" s="3"/>
      <c r="C497" s="3"/>
      <c r="D497" s="4"/>
      <c r="E497" s="3"/>
      <c r="F497" s="3"/>
      <c r="G497" s="3"/>
      <c r="H497" s="5">
        <f>IF(COUNTA(A497:G497)=0,"",IF(OR(E497="Done",NOT(ISNUMBER(D497))),"",D497-TodayRef))</f>
        <v/>
      </c>
      <c r="I497" s="1">
        <f>IF(COUNTA(A497:G497)=0,"",IF(E497="Done","Done",IF(NOT(ISNUMBER(D497)),"No due date",IF(D497&lt;TodayRef,"Overdue",IF(D497-TodayRef&lt;=3,"Due soon","Upcoming")))))</f>
        <v/>
      </c>
      <c r="J497" s="1">
        <f>IF(COUNTA(A497:G497)=0,"",IF(A497="","Missing task",IF(AND(E497&lt;&gt;"",COUNTIF(Statuses,E497)=0),"Unknown status",IF(AND(D497&lt;&gt;"",NOT(ISNUMBER(D497))),"Invalid date","OK"))))</f>
        <v/>
      </c>
    </row>
    <row r="498" spans="1:10" ht="21" customHeight="1">
      <c r="A498" s="3"/>
      <c r="B498" s="3"/>
      <c r="C498" s="3"/>
      <c r="D498" s="4"/>
      <c r="E498" s="3"/>
      <c r="F498" s="3"/>
      <c r="G498" s="3"/>
      <c r="H498" s="5">
        <f>IF(COUNTA(A498:G498)=0,"",IF(OR(E498="Done",NOT(ISNUMBER(D498))),"",D498-TodayRef))</f>
        <v/>
      </c>
      <c r="I498" s="1">
        <f>IF(COUNTA(A498:G498)=0,"",IF(E498="Done","Done",IF(NOT(ISNUMBER(D498)),"No due date",IF(D498&lt;TodayRef,"Overdue",IF(D498-TodayRef&lt;=3,"Due soon","Upcoming")))))</f>
        <v/>
      </c>
      <c r="J498" s="1">
        <f>IF(COUNTA(A498:G498)=0,"",IF(A498="","Missing task",IF(AND(E498&lt;&gt;"",COUNTIF(Statuses,E498)=0),"Unknown status",IF(AND(D498&lt;&gt;"",NOT(ISNUMBER(D498))),"Invalid date","OK"))))</f>
        <v/>
      </c>
    </row>
    <row r="499" spans="1:10" ht="21" customHeight="1">
      <c r="A499" s="3"/>
      <c r="B499" s="3"/>
      <c r="C499" s="3"/>
      <c r="D499" s="4"/>
      <c r="E499" s="3"/>
      <c r="F499" s="3"/>
      <c r="G499" s="3"/>
      <c r="H499" s="5">
        <f>IF(COUNTA(A499:G499)=0,"",IF(OR(E499="Done",NOT(ISNUMBER(D499))),"",D499-TodayRef))</f>
        <v/>
      </c>
      <c r="I499" s="1">
        <f>IF(COUNTA(A499:G499)=0,"",IF(E499="Done","Done",IF(NOT(ISNUMBER(D499)),"No due date",IF(D499&lt;TodayRef,"Overdue",IF(D499-TodayRef&lt;=3,"Due soon","Upcoming")))))</f>
        <v/>
      </c>
      <c r="J499" s="1">
        <f>IF(COUNTA(A499:G499)=0,"",IF(A499="","Missing task",IF(AND(E499&lt;&gt;"",COUNTIF(Statuses,E499)=0),"Unknown status",IF(AND(D499&lt;&gt;"",NOT(ISNUMBER(D499))),"Invalid date","OK"))))</f>
        <v/>
      </c>
    </row>
    <row r="500" spans="1:10" ht="21" customHeight="1">
      <c r="A500" s="3"/>
      <c r="B500" s="3"/>
      <c r="C500" s="3"/>
      <c r="D500" s="4"/>
      <c r="E500" s="3"/>
      <c r="F500" s="3"/>
      <c r="G500" s="3"/>
      <c r="H500" s="5">
        <f>IF(COUNTA(A500:G500)=0,"",IF(OR(E500="Done",NOT(ISNUMBER(D500))),"",D500-TodayRef))</f>
        <v/>
      </c>
      <c r="I500" s="1">
        <f>IF(COUNTA(A500:G500)=0,"",IF(E500="Done","Done",IF(NOT(ISNUMBER(D500)),"No due date",IF(D500&lt;TodayRef,"Overdue",IF(D500-TodayRef&lt;=3,"Due soon","Upcoming")))))</f>
        <v/>
      </c>
      <c r="J500" s="1">
        <f>IF(COUNTA(A500:G500)=0,"",IF(A500="","Missing task",IF(AND(E500&lt;&gt;"",COUNTIF(Statuses,E500)=0),"Unknown status",IF(AND(D500&lt;&gt;"",NOT(ISNUMBER(D500))),"Invalid date","OK"))))</f>
        <v/>
      </c>
    </row>
    <row r="501" spans="1:10" ht="21" customHeight="1">
      <c r="A501" s="3"/>
      <c r="B501" s="3"/>
      <c r="C501" s="3"/>
      <c r="D501" s="4"/>
      <c r="E501" s="3"/>
      <c r="F501" s="3"/>
      <c r="G501" s="3"/>
      <c r="H501" s="5">
        <f>IF(COUNTA(A501:G501)=0,"",IF(OR(E501="Done",NOT(ISNUMBER(D501))),"",D501-TodayRef))</f>
        <v/>
      </c>
      <c r="I501" s="1">
        <f>IF(COUNTA(A501:G501)=0,"",IF(E501="Done","Done",IF(NOT(ISNUMBER(D501)),"No due date",IF(D501&lt;TodayRef,"Overdue",IF(D501-TodayRef&lt;=3,"Due soon","Upcoming")))))</f>
        <v/>
      </c>
      <c r="J501" s="1">
        <f>IF(COUNTA(A501:G501)=0,"",IF(A501="","Missing task",IF(AND(E501&lt;&gt;"",COUNTIF(Statuses,E501)=0),"Unknown status",IF(AND(D501&lt;&gt;"",NOT(ISNUMBER(D501))),"Invalid date","OK"))))</f>
        <v/>
      </c>
    </row>
  </sheetData>
  <autoFilter ref="A1:J501"/>
  <conditionalFormatting sqref="A2:G501">
    <cfRule type="expression" dxfId="1" priority="2">
      <formula>$E2="Done"</formula>
    </cfRule>
  </conditionalFormatting>
  <conditionalFormatting sqref="C2:C501">
    <cfRule type="expression" dxfId="4" priority="6">
      <formula>AND($C2="High",$E2&lt;&gt;"Done")</formula>
    </cfRule>
  </conditionalFormatting>
  <conditionalFormatting sqref="I2:I501">
    <cfRule type="cellIs" dxfId="2" priority="3" operator="equal">
      <formula>"Overdue"</formula>
    </cfRule>
    <cfRule type="cellIs" dxfId="0" priority="4" operator="equal">
      <formula>"Due soon"</formula>
    </cfRule>
    <cfRule type="cellIs" dxfId="3" priority="5" operator="equal">
      <formula>"Done"</formula>
    </cfRule>
  </conditionalFormatting>
  <conditionalFormatting sqref="J2:J501">
    <cfRule type="expression" dxfId="0" priority="1">
      <formula>AND($J2&lt;&gt;"",$J2&lt;&gt;"OK")</formula>
    </cfRule>
  </conditionalFormatting>
  <dataValidations count="4">
    <dataValidation type="list" errorStyle="warning" allowBlank="1" showInputMessage="1" showErrorMessage="1" errorTitle="Choose a listed value" error="Pick a value from the list. A typed value outside the list is flagged in the check column." sqref="B2:B501">
      <formula1>ListNames</formula1>
    </dataValidation>
    <dataValidation type="list" errorStyle="warning" allowBlank="1" showInputMessage="1" showErrorMessage="1" errorTitle="Choose a listed value" error="Pick a value from the list. A typed value outside the list is flagged in the check column." sqref="C2:C501">
      <formula1>"High,Medium,Low"</formula1>
    </dataValidation>
    <dataValidation type="date" errorStyle="warning" allowBlank="1" showInputMessage="1" showErrorMessage="1" error="Enter a real date, for example 2026-10-20." sqref="D2:D501">
      <formula1>36526</formula1>
      <formula2>73415</formula2>
    </dataValidation>
    <dataValidation type="list" errorStyle="warning" allowBlank="1" showInputMessage="1" showErrorMessage="1" errorTitle="Choose a listed value" error="Pick a value from the list. A typed value outside the list is flagged in the check column." sqref="E2:E501">
      <formula1>Statuses</formula1>
    </dataValidation>
  </dataValidations>
  <pageMargins left="0.4" right="0.4" top="0.5" bottom="0.5" header="0.3" footer="0.3"/>
  <pageSetup paperSize="1" fitToHeight="0" orientation="landscape"/>
  <headerFooter>
    <oddHeader>&amp;LExcelCraft&amp;RTasks</oddHeader>
    <oddFooter>&amp;LOriginal CC0 workbook&amp;RPage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5"/>
  <sheetViews>
    <sheetView showGridLines="0" workbookViewId="0"/>
  </sheetViews>
  <sheetFormatPr defaultRowHeight="21" customHeight="1"/>
  <cols>
    <col min="1" max="16" width="10.28515625" customWidth="1"/>
    <col min="17" max="26" width="14.7109375" style="1" customWidth="1"/>
  </cols>
  <sheetData>
    <row r="1" spans="1:16" ht="34" customHeight="1">
      <c r="A1" s="6" t="s">
        <v>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0" customHeight="1">
      <c r="A2" s="7" t="str">
        <f>"Progress as of "&amp;TEXT(TodayRef,"dddd d mmmm yyyy")</f>
        <v>Progress as of Monday 19 October 2026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6" ht="10" customHeight="1"/>
    <row r="4" spans="1:16" ht="20" customHeight="1">
      <c r="A4" s="8" t="s">
        <v>31</v>
      </c>
      <c r="B4" s="8"/>
      <c r="C4" s="8"/>
      <c r="E4" s="9" t="s">
        <v>32</v>
      </c>
      <c r="F4" s="9"/>
      <c r="G4" s="9"/>
      <c r="I4" s="10" t="s">
        <v>33</v>
      </c>
      <c r="J4" s="10"/>
      <c r="K4" s="10"/>
      <c r="M4" s="11" t="s">
        <v>34</v>
      </c>
      <c r="N4" s="11"/>
      <c r="O4" s="11"/>
    </row>
    <row r="5" spans="1:16" ht="27" customHeight="1">
      <c r="A5" s="12">
        <f>COUNTIFS(Tasks!$J$2:$J$501,"OK",Tasks!$E$2:$E$501,"&lt;&gt;Done")</f>
        <v>0</v>
      </c>
      <c r="B5" s="12"/>
      <c r="C5" s="12"/>
      <c r="E5" s="13">
        <f>COUNTIFS(Tasks!$J$2:$J$501,"OK",Tasks!$E$2:$E$501,"Done")</f>
        <v>0</v>
      </c>
      <c r="F5" s="13"/>
      <c r="G5" s="13"/>
      <c r="I5" s="14">
        <f>COUNTIFS(Tasks!$J$2:$J$501,"OK",Tasks!$I$2:$I$501,"Overdue")</f>
        <v>0</v>
      </c>
      <c r="J5" s="14"/>
      <c r="K5" s="14"/>
      <c r="M5" s="15">
        <f>COUNTIFS(Tasks!$J$2:$J$501,"OK",Tasks!$E$2:$E$501,"&lt;&gt;Done",Tasks!$D$2:$D$501,"&gt;="&amp;TodayRef,Tasks!$D$2:$D$501,"&lt;="&amp;(TodayRef+7))</f>
        <v>0</v>
      </c>
      <c r="N5" s="15"/>
      <c r="O5" s="15"/>
    </row>
    <row r="6" spans="1:16" ht="27" customHeight="1">
      <c r="A6" s="12"/>
      <c r="B6" s="12"/>
      <c r="C6" s="12"/>
      <c r="E6" s="13"/>
      <c r="F6" s="13"/>
      <c r="G6" s="13"/>
      <c r="I6" s="14"/>
      <c r="J6" s="14"/>
      <c r="K6" s="14"/>
      <c r="M6" s="15"/>
      <c r="N6" s="15"/>
      <c r="O6" s="15"/>
    </row>
    <row r="7" spans="1:16" ht="21" customHeight="1">
      <c r="A7" s="16" t="str">
        <f>COUNTIFS(Tasks!$J$2:$J$501,"OK",Tasks!$E$2:$E$501,"In progress")&amp;" in progress"</f>
        <v>0 in progress</v>
      </c>
      <c r="B7" s="16"/>
      <c r="C7" s="16"/>
      <c r="E7" s="17" t="str">
        <f>IF(A5+E5=0,"No tasks yet",TEXT(E5/(A5+E5),"0%")&amp;" of all tasks")</f>
        <v>No tasks yet</v>
      </c>
      <c r="F7" s="17"/>
      <c r="G7" s="17"/>
      <c r="I7" s="18" t="str">
        <f>COUNTIFS(Tasks!$J$2:$J$501,"OK",Tasks!$I$2:$I$501,"Overdue",Tasks!$C$2:$C$501,"High")&amp;" high priority"</f>
        <v>0 high priority</v>
      </c>
      <c r="J7" s="18"/>
      <c r="K7" s="18"/>
      <c r="M7" s="19" t="str">
        <f>COUNTIFS(Tasks!$J$2:$J$501,"OK",Tasks!$I$2:$I$501,"Due soon")&amp;" due in the next 3 days"</f>
        <v>0 due in the next 3 days</v>
      </c>
      <c r="N7" s="19"/>
      <c r="O7" s="19"/>
    </row>
    <row r="8" spans="1:16" ht="12" customHeight="1"/>
    <row r="9" spans="1:16" ht="19" customHeight="1"/>
    <row r="10" spans="1:16" ht="19" customHeight="1"/>
    <row r="11" spans="1:16" ht="19" customHeight="1"/>
    <row r="12" spans="1:16" ht="19" customHeight="1"/>
    <row r="13" spans="1:16" ht="19" customHeight="1"/>
    <row r="14" spans="1:16" ht="19" customHeight="1"/>
    <row r="15" spans="1:16" ht="19" customHeight="1"/>
    <row r="16" spans="1:16" ht="19" customHeight="1"/>
    <row r="17" spans="1:16" ht="19" customHeight="1"/>
    <row r="18" spans="1:16" ht="19" customHeight="1"/>
    <row r="19" spans="1:16" ht="19" customHeight="1"/>
    <row r="20" spans="1:16" ht="19" customHeight="1"/>
    <row r="21" spans="1:16" ht="19" customHeight="1"/>
    <row r="22" spans="1:16" ht="19" customHeight="1"/>
    <row r="23" spans="1:16" ht="19" customHeight="1">
      <c r="A23" s="20" t="s">
        <v>42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</row>
    <row r="24" spans="1:16" ht="21" customHeight="1">
      <c r="A24" s="21" t="s">
        <v>35</v>
      </c>
      <c r="B24" s="21"/>
      <c r="C24" s="21"/>
      <c r="E24" s="21" t="s">
        <v>37</v>
      </c>
      <c r="F24" s="21"/>
      <c r="G24" s="21"/>
      <c r="I24" s="21" t="s">
        <v>39</v>
      </c>
      <c r="J24" s="21"/>
      <c r="K24" s="21"/>
      <c r="L24" s="21"/>
      <c r="M24" s="21"/>
      <c r="N24" s="21"/>
    </row>
    <row r="25" spans="1:16" ht="30" customHeight="1">
      <c r="A25" s="2" t="s">
        <v>24</v>
      </c>
      <c r="B25" s="2"/>
      <c r="C25" s="2" t="s">
        <v>36</v>
      </c>
      <c r="E25" s="2" t="s">
        <v>22</v>
      </c>
      <c r="F25" s="2"/>
      <c r="G25" s="2" t="s">
        <v>38</v>
      </c>
      <c r="I25" s="2" t="s">
        <v>21</v>
      </c>
      <c r="J25" s="2"/>
      <c r="K25" s="2" t="s">
        <v>38</v>
      </c>
      <c r="L25" s="2" t="s">
        <v>16</v>
      </c>
      <c r="M25" s="2" t="s">
        <v>40</v>
      </c>
      <c r="N25" s="2" t="s">
        <v>41</v>
      </c>
    </row>
    <row r="26" spans="1:16" ht="21" customHeight="1">
      <c r="A26" s="1" t="s">
        <v>13</v>
      </c>
      <c r="B26" s="1"/>
      <c r="C26" s="5">
        <f>COUNTIFS(Tasks!$J$2:$J$501,"OK",Tasks!$E$2:$E$501,"Not started")</f>
        <v>0</v>
      </c>
      <c r="E26" s="1" t="s">
        <v>17</v>
      </c>
      <c r="F26" s="1"/>
      <c r="G26" s="5">
        <f>COUNTIFS(Tasks!$J$2:$J$501,"OK",Tasks!$C$2:$C$501,"High",Tasks!$E$2:$E$501,"&lt;&gt;Done")</f>
        <v>0</v>
      </c>
      <c r="I26" s="1" t="str">
        <f>IF(Lists!A8="","",Lists!A8)</f>
        <v>Work</v>
      </c>
      <c r="J26" s="1"/>
      <c r="K26" s="5">
        <f>IF(I26="","",COUNTIFS(Tasks!$J$2:$J$501,"OK",Tasks!$B$2:$B$501,I26,Tasks!$E$2:$E$501,"&lt;&gt;Done"))</f>
        <v>0</v>
      </c>
      <c r="L26" s="5">
        <f>IF(I26="","",COUNTIFS(Tasks!$J$2:$J$501,"OK",Tasks!$B$2:$B$501,I26,Tasks!$E$2:$E$501,"Done"))</f>
        <v>0</v>
      </c>
      <c r="M26" s="5">
        <f>IF(I26="","",COUNTIFS(Tasks!$J$2:$J$501,"OK",Tasks!$B$2:$B$501,I26,Tasks!$I$2:$I$501,"Overdue"))</f>
        <v>0</v>
      </c>
      <c r="N26" s="22">
        <f>IF(OR(I26="",N(K26)+N(L26)=0),"",L26/(K26+L26))</f>
        <v/>
      </c>
    </row>
    <row r="27" spans="1:16" ht="21" customHeight="1">
      <c r="A27" s="1" t="s">
        <v>14</v>
      </c>
      <c r="B27" s="1"/>
      <c r="C27" s="5">
        <f>COUNTIFS(Tasks!$J$2:$J$501,"OK",Tasks!$E$2:$E$501,"In progress")</f>
        <v>0</v>
      </c>
      <c r="E27" s="1" t="s">
        <v>18</v>
      </c>
      <c r="F27" s="1"/>
      <c r="G27" s="5">
        <f>COUNTIFS(Tasks!$J$2:$J$501,"OK",Tasks!$C$2:$C$501,"Medium",Tasks!$E$2:$E$501,"&lt;&gt;Done")</f>
        <v>0</v>
      </c>
      <c r="I27" s="1" t="str">
        <f>IF(Lists!A9="","",Lists!A9)</f>
        <v>Home</v>
      </c>
      <c r="J27" s="1"/>
      <c r="K27" s="5">
        <f>IF(I27="","",COUNTIFS(Tasks!$J$2:$J$501,"OK",Tasks!$B$2:$B$501,I27,Tasks!$E$2:$E$501,"&lt;&gt;Done"))</f>
        <v>0</v>
      </c>
      <c r="L27" s="5">
        <f>IF(I27="","",COUNTIFS(Tasks!$J$2:$J$501,"OK",Tasks!$B$2:$B$501,I27,Tasks!$E$2:$E$501,"Done"))</f>
        <v>0</v>
      </c>
      <c r="M27" s="5">
        <f>IF(I27="","",COUNTIFS(Tasks!$J$2:$J$501,"OK",Tasks!$B$2:$B$501,I27,Tasks!$I$2:$I$501,"Overdue"))</f>
        <v>0</v>
      </c>
      <c r="N27" s="22">
        <f>IF(OR(I27="",N(K27)+N(L27)=0),"",L27/(K27+L27))</f>
        <v/>
      </c>
    </row>
    <row r="28" spans="1:16" ht="21" customHeight="1">
      <c r="A28" s="1" t="s">
        <v>15</v>
      </c>
      <c r="B28" s="1"/>
      <c r="C28" s="5">
        <f>COUNTIFS(Tasks!$J$2:$J$501,"OK",Tasks!$E$2:$E$501,"Waiting")</f>
        <v>0</v>
      </c>
      <c r="E28" s="1" t="s">
        <v>19</v>
      </c>
      <c r="F28" s="1"/>
      <c r="G28" s="5">
        <f>COUNTIFS(Tasks!$J$2:$J$501,"OK",Tasks!$C$2:$C$501,"Low",Tasks!$E$2:$E$501,"&lt;&gt;Done")</f>
        <v>0</v>
      </c>
      <c r="I28" s="1" t="str">
        <f>IF(Lists!A10="","",Lists!A10)</f>
        <v>Errands</v>
      </c>
      <c r="J28" s="1"/>
      <c r="K28" s="5">
        <f>IF(I28="","",COUNTIFS(Tasks!$J$2:$J$501,"OK",Tasks!$B$2:$B$501,I28,Tasks!$E$2:$E$501,"&lt;&gt;Done"))</f>
        <v>0</v>
      </c>
      <c r="L28" s="5">
        <f>IF(I28="","",COUNTIFS(Tasks!$J$2:$J$501,"OK",Tasks!$B$2:$B$501,I28,Tasks!$E$2:$E$501,"Done"))</f>
        <v>0</v>
      </c>
      <c r="M28" s="5">
        <f>IF(I28="","",COUNTIFS(Tasks!$J$2:$J$501,"OK",Tasks!$B$2:$B$501,I28,Tasks!$I$2:$I$501,"Overdue"))</f>
        <v>0</v>
      </c>
      <c r="N28" s="22">
        <f>IF(OR(I28="",N(K28)+N(L28)=0),"",L28/(K28+L28))</f>
        <v/>
      </c>
    </row>
    <row r="29" spans="1:16" ht="21" customHeight="1">
      <c r="A29" s="1" t="s">
        <v>16</v>
      </c>
      <c r="B29" s="1"/>
      <c r="C29" s="5">
        <f>COUNTIFS(Tasks!$J$2:$J$501,"OK",Tasks!$E$2:$E$501,"Done")</f>
        <v>0</v>
      </c>
      <c r="I29" s="1" t="str">
        <f>IF(Lists!A11="","",Lists!A11)</f>
        <v>Health</v>
      </c>
      <c r="J29" s="1"/>
      <c r="K29" s="5">
        <f>IF(I29="","",COUNTIFS(Tasks!$J$2:$J$501,"OK",Tasks!$B$2:$B$501,I29,Tasks!$E$2:$E$501,"&lt;&gt;Done"))</f>
        <v>0</v>
      </c>
      <c r="L29" s="5">
        <f>IF(I29="","",COUNTIFS(Tasks!$J$2:$J$501,"OK",Tasks!$B$2:$B$501,I29,Tasks!$E$2:$E$501,"Done"))</f>
        <v>0</v>
      </c>
      <c r="M29" s="5">
        <f>IF(I29="","",COUNTIFS(Tasks!$J$2:$J$501,"OK",Tasks!$B$2:$B$501,I29,Tasks!$I$2:$I$501,"Overdue"))</f>
        <v>0</v>
      </c>
      <c r="N29" s="22">
        <f>IF(OR(I29="",N(K29)+N(L29)=0),"",L29/(K29+L29))</f>
        <v/>
      </c>
    </row>
    <row r="30" spans="1:16" ht="21" customHeight="1">
      <c r="I30" s="1" t="str">
        <f>IF(Lists!A12="","",Lists!A12)</f>
        <v>Learning</v>
      </c>
      <c r="J30" s="1"/>
      <c r="K30" s="5">
        <f>IF(I30="","",COUNTIFS(Tasks!$J$2:$J$501,"OK",Tasks!$B$2:$B$501,I30,Tasks!$E$2:$E$501,"&lt;&gt;Done"))</f>
        <v>0</v>
      </c>
      <c r="L30" s="5">
        <f>IF(I30="","",COUNTIFS(Tasks!$J$2:$J$501,"OK",Tasks!$B$2:$B$501,I30,Tasks!$E$2:$E$501,"Done"))</f>
        <v>0</v>
      </c>
      <c r="M30" s="5">
        <f>IF(I30="","",COUNTIFS(Tasks!$J$2:$J$501,"OK",Tasks!$B$2:$B$501,I30,Tasks!$I$2:$I$501,"Overdue"))</f>
        <v>0</v>
      </c>
      <c r="N30" s="22">
        <f>IF(OR(I30="",N(K30)+N(L30)=0),"",L30/(K30+L30))</f>
        <v/>
      </c>
    </row>
    <row r="31" spans="1:16" ht="21" customHeight="1">
      <c r="I31" s="1">
        <f>IF(Lists!A13="","",Lists!A13)</f>
        <v/>
      </c>
      <c r="J31" s="1"/>
      <c r="K31" s="5">
        <f>IF(I31="","",COUNTIFS(Tasks!$J$2:$J$501,"OK",Tasks!$B$2:$B$501,I31,Tasks!$E$2:$E$501,"&lt;&gt;Done"))</f>
        <v/>
      </c>
      <c r="L31" s="5">
        <f>IF(I31="","",COUNTIFS(Tasks!$J$2:$J$501,"OK",Tasks!$B$2:$B$501,I31,Tasks!$E$2:$E$501,"Done"))</f>
        <v/>
      </c>
      <c r="M31" s="5">
        <f>IF(I31="","",COUNTIFS(Tasks!$J$2:$J$501,"OK",Tasks!$B$2:$B$501,I31,Tasks!$I$2:$I$501,"Overdue"))</f>
        <v/>
      </c>
      <c r="N31" s="22">
        <f>IF(OR(I31="",N(K31)+N(L31)=0),"",L31/(K31+L31))</f>
        <v/>
      </c>
    </row>
    <row r="32" spans="1:16" ht="21" customHeight="1">
      <c r="I32" s="1">
        <f>IF(Lists!A14="","",Lists!A14)</f>
        <v/>
      </c>
      <c r="J32" s="1"/>
      <c r="K32" s="5">
        <f>IF(I32="","",COUNTIFS(Tasks!$J$2:$J$501,"OK",Tasks!$B$2:$B$501,I32,Tasks!$E$2:$E$501,"&lt;&gt;Done"))</f>
        <v/>
      </c>
      <c r="L32" s="5">
        <f>IF(I32="","",COUNTIFS(Tasks!$J$2:$J$501,"OK",Tasks!$B$2:$B$501,I32,Tasks!$E$2:$E$501,"Done"))</f>
        <v/>
      </c>
      <c r="M32" s="5">
        <f>IF(I32="","",COUNTIFS(Tasks!$J$2:$J$501,"OK",Tasks!$B$2:$B$501,I32,Tasks!$I$2:$I$501,"Overdue"))</f>
        <v/>
      </c>
      <c r="N32" s="22">
        <f>IF(OR(I32="",N(K32)+N(L32)=0),"",L32/(K32+L32))</f>
        <v/>
      </c>
    </row>
    <row r="33" spans="9:14" ht="21" customHeight="1">
      <c r="I33" s="1">
        <f>IF(Lists!A15="","",Lists!A15)</f>
        <v/>
      </c>
      <c r="J33" s="1"/>
      <c r="K33" s="5">
        <f>IF(I33="","",COUNTIFS(Tasks!$J$2:$J$501,"OK",Tasks!$B$2:$B$501,I33,Tasks!$E$2:$E$501,"&lt;&gt;Done"))</f>
        <v/>
      </c>
      <c r="L33" s="5">
        <f>IF(I33="","",COUNTIFS(Tasks!$J$2:$J$501,"OK",Tasks!$B$2:$B$501,I33,Tasks!$E$2:$E$501,"Done"))</f>
        <v/>
      </c>
      <c r="M33" s="5">
        <f>IF(I33="","",COUNTIFS(Tasks!$J$2:$J$501,"OK",Tasks!$B$2:$B$501,I33,Tasks!$I$2:$I$501,"Overdue"))</f>
        <v/>
      </c>
      <c r="N33" s="22">
        <f>IF(OR(I33="",N(K33)+N(L33)=0),"",L33/(K33+L33))</f>
        <v/>
      </c>
    </row>
    <row r="34" spans="9:14" ht="21" customHeight="1">
      <c r="I34" s="1">
        <f>IF(Lists!A16="","",Lists!A16)</f>
        <v/>
      </c>
      <c r="J34" s="1"/>
      <c r="K34" s="5">
        <f>IF(I34="","",COUNTIFS(Tasks!$J$2:$J$501,"OK",Tasks!$B$2:$B$501,I34,Tasks!$E$2:$E$501,"&lt;&gt;Done"))</f>
        <v/>
      </c>
      <c r="L34" s="5">
        <f>IF(I34="","",COUNTIFS(Tasks!$J$2:$J$501,"OK",Tasks!$B$2:$B$501,I34,Tasks!$E$2:$E$501,"Done"))</f>
        <v/>
      </c>
      <c r="M34" s="5">
        <f>IF(I34="","",COUNTIFS(Tasks!$J$2:$J$501,"OK",Tasks!$B$2:$B$501,I34,Tasks!$I$2:$I$501,"Overdue"))</f>
        <v/>
      </c>
      <c r="N34" s="22">
        <f>IF(OR(I34="",N(K34)+N(L34)=0),"",L34/(K34+L34))</f>
        <v/>
      </c>
    </row>
    <row r="35" spans="9:14" ht="21" customHeight="1">
      <c r="I35" s="1">
        <f>IF(Lists!A17="","",Lists!A17)</f>
        <v/>
      </c>
      <c r="J35" s="1"/>
      <c r="K35" s="5">
        <f>IF(I35="","",COUNTIFS(Tasks!$J$2:$J$501,"OK",Tasks!$B$2:$B$501,I35,Tasks!$E$2:$E$501,"&lt;&gt;Done"))</f>
        <v/>
      </c>
      <c r="L35" s="5">
        <f>IF(I35="","",COUNTIFS(Tasks!$J$2:$J$501,"OK",Tasks!$B$2:$B$501,I35,Tasks!$E$2:$E$501,"Done"))</f>
        <v/>
      </c>
      <c r="M35" s="5">
        <f>IF(I35="","",COUNTIFS(Tasks!$J$2:$J$501,"OK",Tasks!$B$2:$B$501,I35,Tasks!$I$2:$I$501,"Overdue"))</f>
        <v/>
      </c>
      <c r="N35" s="22">
        <f>IF(OR(I35="",N(K35)+N(L35)=0),"",L35/(K35+L35))</f>
        <v/>
      </c>
    </row>
  </sheetData>
  <mergeCells count="38">
    <mergeCell ref="A1:P1"/>
    <mergeCell ref="A2:P2"/>
    <mergeCell ref="A4:C4"/>
    <mergeCell ref="A5:C6"/>
    <mergeCell ref="A7:C7"/>
    <mergeCell ref="E4:G4"/>
    <mergeCell ref="E5:G6"/>
    <mergeCell ref="E7:G7"/>
    <mergeCell ref="I4:K4"/>
    <mergeCell ref="I5:K6"/>
    <mergeCell ref="I7:K7"/>
    <mergeCell ref="M4:O4"/>
    <mergeCell ref="M5:O6"/>
    <mergeCell ref="M7:O7"/>
    <mergeCell ref="A24:C24"/>
    <mergeCell ref="A25:B25"/>
    <mergeCell ref="A26:B26"/>
    <mergeCell ref="A27:B27"/>
    <mergeCell ref="A28:B28"/>
    <mergeCell ref="A29:B29"/>
    <mergeCell ref="E24:G24"/>
    <mergeCell ref="E25:F25"/>
    <mergeCell ref="E26:F26"/>
    <mergeCell ref="E27:F27"/>
    <mergeCell ref="E28:F28"/>
    <mergeCell ref="I24:N24"/>
    <mergeCell ref="I25:J25"/>
    <mergeCell ref="I26:J26"/>
    <mergeCell ref="I27:J27"/>
    <mergeCell ref="I28:J28"/>
    <mergeCell ref="I29:J29"/>
    <mergeCell ref="I30:J30"/>
    <mergeCell ref="I31:J31"/>
    <mergeCell ref="I32:J32"/>
    <mergeCell ref="I33:J33"/>
    <mergeCell ref="I34:J34"/>
    <mergeCell ref="I35:J35"/>
    <mergeCell ref="A23:P23"/>
  </mergeCells>
  <conditionalFormatting sqref="M26:M35">
    <cfRule type="cellIs" dxfId="2" priority="1" operator="greaterThan">
      <formula>0</formula>
    </cfRule>
  </conditionalFormatting>
  <pageMargins left="0.4" right="0.4" top="0.5" bottom="0.5" header="0.3" footer="0.3"/>
  <pageSetup paperSize="1" fitToHeight="0" orientation="landscape"/>
  <headerFooter>
    <oddHeader>&amp;LExcelCraft&amp;RSummary</oddHeader>
    <oddFooter>&amp;LOriginal CC0 workbook&amp;RPage &amp;P of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7"/>
  <sheetViews>
    <sheetView showGridLines="0" workbookViewId="0"/>
  </sheetViews>
  <sheetFormatPr defaultRowHeight="21" customHeight="1"/>
  <cols>
    <col min="1" max="1" width="30.7109375" customWidth="1"/>
    <col min="2" max="2" width="26.7109375" customWidth="1"/>
    <col min="3" max="3" width="70.7109375" customWidth="1"/>
    <col min="4" max="5" width="16.7109375" customWidth="1"/>
    <col min="6" max="26" width="14.7109375" style="1" customWidth="1"/>
  </cols>
  <sheetData>
    <row r="1" spans="1:6" ht="34" customHeight="1">
      <c r="A1" s="6" t="s">
        <v>0</v>
      </c>
      <c r="B1" s="6"/>
      <c r="C1" s="6"/>
      <c r="D1" s="6"/>
      <c r="E1" s="6"/>
      <c r="F1" s="6"/>
    </row>
    <row r="2" spans="1:6" ht="21" customHeight="1">
      <c r="A2" s="7" t="s">
        <v>1</v>
      </c>
      <c r="B2" s="7"/>
      <c r="C2" s="7"/>
      <c r="D2" s="7"/>
      <c r="E2" s="7"/>
      <c r="F2" s="7"/>
    </row>
    <row r="4" spans="1:6" ht="21" customHeight="1">
      <c r="A4" s="1" t="s">
        <v>2</v>
      </c>
      <c r="B4" s="4"/>
      <c r="C4" s="20" t="s">
        <v>3</v>
      </c>
    </row>
    <row r="5" spans="1:6" ht="21" customHeight="1">
      <c r="A5" s="1" t="s">
        <v>4</v>
      </c>
      <c r="B5" s="23">
        <f>IF(ISNUMBER(ReviewDate),ReviewDate,TODAY())</f>
        <v>46314.0</v>
      </c>
    </row>
    <row r="7" spans="1:6" ht="30" customHeight="1">
      <c r="A7" s="2" t="s">
        <v>5</v>
      </c>
      <c r="D7" s="2" t="s">
        <v>6</v>
      </c>
      <c r="E7" s="2" t="s">
        <v>7</v>
      </c>
    </row>
    <row r="8" spans="1:6" ht="21" customHeight="1">
      <c r="A8" s="3" t="s">
        <v>8</v>
      </c>
      <c r="D8" s="1" t="s">
        <v>13</v>
      </c>
      <c r="E8" s="1" t="s">
        <v>17</v>
      </c>
    </row>
    <row r="9" spans="1:6" ht="21" customHeight="1">
      <c r="A9" s="3" t="s">
        <v>9</v>
      </c>
      <c r="D9" s="1" t="s">
        <v>14</v>
      </c>
      <c r="E9" s="1" t="s">
        <v>18</v>
      </c>
    </row>
    <row r="10" spans="1:6" ht="21" customHeight="1">
      <c r="A10" s="3" t="s">
        <v>10</v>
      </c>
      <c r="D10" s="1" t="s">
        <v>15</v>
      </c>
      <c r="E10" s="1" t="s">
        <v>19</v>
      </c>
    </row>
    <row r="11" spans="1:6" ht="21" customHeight="1">
      <c r="A11" s="3" t="s">
        <v>11</v>
      </c>
      <c r="D11" s="1" t="s">
        <v>16</v>
      </c>
    </row>
    <row r="12" spans="1:6" ht="21" customHeight="1">
      <c r="A12" s="3" t="s">
        <v>12</v>
      </c>
    </row>
    <row r="13" spans="1:6" ht="21" customHeight="1">
      <c r="A13" s="3"/>
    </row>
    <row r="14" spans="1:6" ht="21" customHeight="1">
      <c r="A14" s="3"/>
    </row>
    <row r="15" spans="1:6" ht="21" customHeight="1">
      <c r="A15" s="3"/>
    </row>
    <row r="16" spans="1:6" ht="21" customHeight="1">
      <c r="A16" s="3"/>
    </row>
    <row r="17" spans="1:1" ht="21" customHeight="1">
      <c r="A17" s="3"/>
    </row>
  </sheetData>
  <mergeCells count="2">
    <mergeCell ref="A1:F1"/>
    <mergeCell ref="A2:F2"/>
  </mergeCells>
  <pageMargins left="0.4" right="0.4" top="0.5" bottom="0.5" header="0.3" footer="0.3"/>
  <pageSetup paperSize="1" fitToHeight="0" orientation="landscape"/>
  <headerFooter>
    <oddHeader>&amp;LExcelCraft&amp;RLists</oddHeader>
    <oddFooter>&amp;LOriginal CC0 workbook&amp;RPage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12"/>
  <sheetViews>
    <sheetView showGridLines="0" workbookViewId="0"/>
  </sheetViews>
  <sheetFormatPr defaultRowHeight="21" customHeight="1"/>
  <cols>
    <col min="1" max="1" width="22.7109375" customWidth="1"/>
    <col min="2" max="2" width="96.7109375" customWidth="1"/>
    <col min="3" max="26" width="14.7109375" style="1" customWidth="1"/>
  </cols>
  <sheetData>
    <row r="1" spans="1:2" ht="34" customHeight="1">
      <c r="A1" s="6" t="s">
        <v>43</v>
      </c>
      <c r="B1" s="6"/>
    </row>
    <row r="2" spans="1:2" ht="21" customHeight="1">
      <c r="A2" s="7" t="s">
        <v>44</v>
      </c>
      <c r="B2" s="7"/>
    </row>
    <row r="4" spans="1:2" ht="30" customHeight="1">
      <c r="A4" s="2" t="s">
        <v>45</v>
      </c>
      <c r="B4" s="20" t="s">
        <v>46</v>
      </c>
    </row>
    <row r="5" spans="1:2" ht="30" customHeight="1">
      <c r="A5" s="2" t="s">
        <v>47</v>
      </c>
      <c r="B5" s="20" t="s">
        <v>48</v>
      </c>
    </row>
    <row r="6" spans="1:2" ht="40" customHeight="1">
      <c r="A6" s="2" t="s">
        <v>49</v>
      </c>
      <c r="B6" s="20" t="s">
        <v>50</v>
      </c>
    </row>
    <row r="7" spans="1:2" ht="30" customHeight="1">
      <c r="A7" s="2" t="s">
        <v>51</v>
      </c>
      <c r="B7" s="20" t="s">
        <v>52</v>
      </c>
    </row>
    <row r="8" spans="1:2" ht="30" customHeight="1">
      <c r="A8" s="2" t="s">
        <v>53</v>
      </c>
      <c r="B8" s="20" t="s">
        <v>54</v>
      </c>
    </row>
    <row r="9" spans="1:2" ht="40" customHeight="1">
      <c r="A9" s="2" t="s">
        <v>55</v>
      </c>
      <c r="B9" s="20" t="s">
        <v>56</v>
      </c>
    </row>
    <row r="10" spans="1:2" ht="30" customHeight="1">
      <c r="A10" s="2" t="s">
        <v>57</v>
      </c>
      <c r="B10" s="20" t="s">
        <v>58</v>
      </c>
    </row>
    <row r="11" spans="1:2" ht="40" customHeight="1">
      <c r="A11" s="2" t="s">
        <v>59</v>
      </c>
      <c r="B11" s="20" t="s">
        <v>60</v>
      </c>
    </row>
    <row r="12" spans="1:2" ht="40" customHeight="1">
      <c r="A12" s="2" t="s">
        <v>61</v>
      </c>
      <c r="B12" s="20" t="s">
        <v>62</v>
      </c>
    </row>
  </sheetData>
  <mergeCells count="2">
    <mergeCell ref="A1:B1"/>
    <mergeCell ref="A2:B2"/>
  </mergeCells>
  <pageMargins left="0.4" right="0.4" top="0.5" bottom="0.5" header="0.3" footer="0.3"/>
  <pageSetup paperSize="1" fitToHeight="0" orientation="portrait"/>
  <headerFooter>
    <oddHeader>&amp;LExcelCraft&amp;RInstructions</oddHeader>
    <oddFooter>&amp;LOriginal CC0 workbook&amp;RPage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Tasks</vt:lpstr>
      <vt:lpstr>Summary</vt:lpstr>
      <vt:lpstr>Lists</vt:lpstr>
      <vt:lpstr>Instructions</vt:lpstr>
      <vt:lpstr>ListNames</vt:lpstr>
      <vt:lpstr>Tasks!Print_Titles</vt:lpstr>
      <vt:lpstr>ReviewDate</vt:lpstr>
      <vt:lpstr>Statuses</vt:lpstr>
      <vt:lpstr>TodayRef</vt:lpstr>
    </vt:vector>
  </TitlesOfParts>
  <Company>ExcelCraft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To-Do List</dc:title>
  <dc:creator>ExcelCraft</dc:creator>
  <dc:description>Original CC0 workbook by ExcelCraft. Fictional demonstration data.</dc:description>
  <cp:lastModifiedBy>ExcelCraft</cp:lastModifiedBy>
  <dcterms:created xsi:type="dcterms:W3CDTF">2026-10-20T00:00:00Z</dcterms:created>
  <dcterms:modified xsi:type="dcterms:W3CDTF">2026-10-20T00:00:00Z</dcterms:modified>
</cp:coreProperties>
</file>